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5FC6D33C-E7DF-4B05-8E6F-89A47C9F9F2A}" xr6:coauthVersionLast="41" xr6:coauthVersionMax="41" xr10:uidLastSave="{00000000-0000-0000-0000-000000000000}"/>
  <bookViews>
    <workbookView xWindow="-108" yWindow="-108" windowWidth="23256" windowHeight="12720" xr2:uid="{00000000-000D-0000-FFFF-FFFF00000000}"/>
  </bookViews>
  <sheets>
    <sheet name="NOx Ann Emission Trends" sheetId="4" r:id="rId1"/>
    <sheet name="NOx Annual state-by-state" sheetId="5" r:id="rId2"/>
    <sheet name="NOx Annual Emission Rates" sheetId="6"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6" l="1"/>
</calcChain>
</file>

<file path=xl/sharedStrings.xml><?xml version="1.0" encoding="utf-8"?>
<sst xmlns="http://schemas.openxmlformats.org/spreadsheetml/2006/main" count="84" uniqueCount="82">
  <si>
    <t>WY</t>
  </si>
  <si>
    <t>WV</t>
  </si>
  <si>
    <t>WI</t>
  </si>
  <si>
    <t>WA</t>
  </si>
  <si>
    <t>VT</t>
  </si>
  <si>
    <t>VA</t>
  </si>
  <si>
    <t>UT</t>
  </si>
  <si>
    <t>TX</t>
  </si>
  <si>
    <t>TN</t>
  </si>
  <si>
    <t>SD</t>
  </si>
  <si>
    <t>SC</t>
  </si>
  <si>
    <t>RI</t>
  </si>
  <si>
    <t>PA</t>
  </si>
  <si>
    <t>OR</t>
  </si>
  <si>
    <t>OK</t>
  </si>
  <si>
    <t>OH</t>
  </si>
  <si>
    <t>NY</t>
  </si>
  <si>
    <t>NV</t>
  </si>
  <si>
    <t>NM</t>
  </si>
  <si>
    <t>NJ</t>
  </si>
  <si>
    <t>NH</t>
  </si>
  <si>
    <t>NE</t>
  </si>
  <si>
    <t>ND</t>
  </si>
  <si>
    <t>NC</t>
  </si>
  <si>
    <t>MT</t>
  </si>
  <si>
    <t>MS</t>
  </si>
  <si>
    <t>MO</t>
  </si>
  <si>
    <t>MN</t>
  </si>
  <si>
    <t>MI</t>
  </si>
  <si>
    <t>ME</t>
  </si>
  <si>
    <t>MD</t>
  </si>
  <si>
    <t>MA</t>
  </si>
  <si>
    <t>LA</t>
  </si>
  <si>
    <t>KY</t>
  </si>
  <si>
    <t>KS</t>
  </si>
  <si>
    <t>IN</t>
  </si>
  <si>
    <t>IL</t>
  </si>
  <si>
    <t>ID</t>
  </si>
  <si>
    <t>IA</t>
  </si>
  <si>
    <t>GA</t>
  </si>
  <si>
    <t>FL</t>
  </si>
  <si>
    <t>DE</t>
  </si>
  <si>
    <t>DC</t>
  </si>
  <si>
    <t>CT</t>
  </si>
  <si>
    <t>CO</t>
  </si>
  <si>
    <t>CA</t>
  </si>
  <si>
    <t>AZ</t>
  </si>
  <si>
    <t>AR</t>
  </si>
  <si>
    <t>AL</t>
  </si>
  <si>
    <t>State</t>
  </si>
  <si>
    <t>NOx values are shown as millions of tons.</t>
  </si>
  <si>
    <t>1990 NOx (tons)</t>
  </si>
  <si>
    <t>2000 NOx (tons)</t>
  </si>
  <si>
    <t>2005 NOx (tons)</t>
  </si>
  <si>
    <t>NOx Rate (lb/mmBtu)</t>
  </si>
  <si>
    <t>Primary Fuel</t>
  </si>
  <si>
    <t>Coal</t>
  </si>
  <si>
    <t>Gas</t>
  </si>
  <si>
    <t>Oil</t>
  </si>
  <si>
    <t>Other</t>
  </si>
  <si>
    <t>Notes:</t>
  </si>
  <si>
    <t>NOx Emissions (thousand tons)</t>
  </si>
  <si>
    <t>• Fuel type represents primary fuel type; units might combust more than one fuel.</t>
  </si>
  <si>
    <t>• Totals may not reflect the sum of individual rows due to rounding.</t>
  </si>
  <si>
    <t xml:space="preserve">• The data shown here reflect totals for those facilities required to comply with each program in each respective year. This means that CSAPR-only annual NOx program facilities are not included in the NOx emissions data prior to 2015. </t>
  </si>
  <si>
    <t>• The emission rate reflects the emissions (pounds) per unit of heat input (mmBtu) for each fuel category. The total annual NOx emission rate in each column of the table is not cumulative and does not equal the arithmetic mean of the four fuel-specific rates. The total for each year indicates the average rate across all units in the program because each facility influences the annual emission rate in proportion to its heat input, and heat input is unevenly distributed across the fuel categories.</t>
  </si>
  <si>
    <t>ARP units not covered by the CSAPR NOx annual program</t>
  </si>
  <si>
    <t>ARP units also in CSPAR NOx annual program</t>
  </si>
  <si>
    <t>CSAPR NOx annual units not in ARP</t>
  </si>
  <si>
    <t>There are a small number of sources in CSAPR but not in ARP. Emissions from these sources comprise about 1 percent of total emissions and are not easily visible on the full chart.</t>
  </si>
  <si>
    <t>Source: EPA, 2019</t>
  </si>
  <si>
    <r>
      <t>Figure 1. Annual NO</t>
    </r>
    <r>
      <rPr>
        <b/>
        <vertAlign val="subscript"/>
        <sz val="11"/>
        <color theme="1"/>
        <rFont val="Calibri"/>
        <family val="2"/>
        <scheme val="minor"/>
      </rPr>
      <t>x</t>
    </r>
    <r>
      <rPr>
        <b/>
        <sz val="11"/>
        <color theme="1"/>
        <rFont val="Calibri"/>
        <family val="2"/>
        <scheme val="minor"/>
      </rPr>
      <t xml:space="preserve"> Emissions from CSAPR and ARP Sources, 1990–2017</t>
    </r>
  </si>
  <si>
    <t>Phase 1</t>
  </si>
  <si>
    <t>Phase 2</t>
  </si>
  <si>
    <t>CSAPR annual NOx Budget</t>
  </si>
  <si>
    <t xml:space="preserve">Figure 2. State-by-State Annual NOx Emissions from CSAPR and ARP Sources, 1990–2017
</t>
  </si>
  <si>
    <t>2017 NOx (tons)</t>
  </si>
  <si>
    <r>
      <t>Figure 4. CSAPR and ARP Annual NOx</t>
    </r>
    <r>
      <rPr>
        <b/>
        <sz val="11"/>
        <color indexed="8"/>
        <rFont val="Calibri"/>
        <family val="2"/>
      </rPr>
      <t xml:space="preserve"> Emissions Trends, 2017</t>
    </r>
  </si>
  <si>
    <t>• Unless otherwise noted, EPA data are current as of May 2019, and may differ from past or future reports as a result of resubmissions by sources and ongoing data quality assurance activities.</t>
  </si>
  <si>
    <t>year</t>
  </si>
  <si>
    <t xml:space="preserve">For CSAPR units not in the ARP, the 2015 annual NOx emissions were applied retroactively for each pre-CSAPR year following the year in which the unit began operating. </t>
  </si>
  <si>
    <t>Total /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</si>
</sst>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rgb="FFFF0000"/>
      <name val="Calibri"/>
      <family val="2"/>
    </font>
    <font>
      <sz val="10"/>
      <color theme="1"/>
      <name val="Calibri"/>
      <family val="2"/>
    </font>
    <font>
      <b/>
      <sz val="11"/>
      <color theme="1"/>
      <name val="Calibri"/>
      <family val="2"/>
      <scheme val="minor"/>
    </font>
    <font>
      <sz val="11"/>
      <color indexed="8"/>
      <name val="Calibri"/>
      <family val="2"/>
      <scheme val="minor"/>
    </font>
    <font>
      <b/>
      <sz val="11"/>
      <color theme="1"/>
      <name val="Calibri"/>
      <family val="2"/>
    </font>
    <font>
      <b/>
      <sz val="11"/>
      <color indexed="8"/>
      <name val="Calibri"/>
      <family val="2"/>
    </font>
    <font>
      <sz val="11"/>
      <color theme="1"/>
      <name val="Calibri"/>
      <family val="2"/>
    </font>
    <font>
      <b/>
      <vertAlign val="subscript"/>
      <sz val="11"/>
      <color theme="1"/>
      <name val="Calibri"/>
      <family val="2"/>
      <scheme val="minor"/>
    </font>
    <font>
      <b/>
      <sz val="10"/>
      <color theme="1"/>
      <name val="Calibri"/>
      <family val="2"/>
    </font>
    <font>
      <sz val="10"/>
      <color theme="1"/>
      <name val="Calibri"/>
      <family val="2"/>
      <scheme val="minor"/>
    </font>
    <font>
      <b/>
      <sz val="10"/>
      <color theme="1"/>
      <name val="Calibri"/>
      <family val="2"/>
      <scheme val="minor"/>
    </font>
    <font>
      <b/>
      <sz val="10"/>
      <color indexed="8"/>
      <name val="Calibri"/>
      <family val="2"/>
      <scheme val="minor"/>
    </font>
    <font>
      <sz val="10"/>
      <color indexed="8"/>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xf numFmtId="43" fontId="6" fillId="0" borderId="0" applyFont="0" applyFill="0" applyBorder="0" applyAlignment="0" applyProtection="0"/>
    <xf numFmtId="0" fontId="3" fillId="0" borderId="0"/>
    <xf numFmtId="0" fontId="1" fillId="0" borderId="0"/>
  </cellStyleXfs>
  <cellXfs count="42">
    <xf numFmtId="0" fontId="0" fillId="0" borderId="0" xfId="0"/>
    <xf numFmtId="0" fontId="5" fillId="0" borderId="0" xfId="0" applyFont="1" applyAlignment="1">
      <alignment horizontal="right" vertical="center"/>
    </xf>
    <xf numFmtId="0" fontId="7" fillId="0" borderId="0" xfId="0" applyFont="1" applyAlignment="1"/>
    <xf numFmtId="0" fontId="8" fillId="0" borderId="0" xfId="1" applyFont="1" applyAlignment="1"/>
    <xf numFmtId="0" fontId="2" fillId="0" borderId="0" xfId="0" applyFont="1" applyAlignment="1"/>
    <xf numFmtId="0" fontId="2" fillId="0" borderId="0" xfId="0" applyFont="1"/>
    <xf numFmtId="0" fontId="8" fillId="0" borderId="0" xfId="1" applyFont="1"/>
    <xf numFmtId="0" fontId="9" fillId="0" borderId="0" xfId="0" applyFont="1" applyAlignment="1">
      <alignment vertical="center"/>
    </xf>
    <xf numFmtId="0" fontId="11" fillId="0" borderId="0" xfId="0" applyFont="1"/>
    <xf numFmtId="0" fontId="11" fillId="0" borderId="0" xfId="0" applyFont="1" applyBorder="1"/>
    <xf numFmtId="0" fontId="5" fillId="0" borderId="0" xfId="0" applyFont="1" applyAlignment="1">
      <alignment vertical="center"/>
    </xf>
    <xf numFmtId="0" fontId="7" fillId="0" borderId="0" xfId="0" applyFont="1"/>
    <xf numFmtId="0" fontId="13" fillId="0" borderId="0" xfId="0" applyFont="1" applyAlignment="1">
      <alignment vertical="center"/>
    </xf>
    <xf numFmtId="0" fontId="0" fillId="0" borderId="0" xfId="0" applyFont="1"/>
    <xf numFmtId="0" fontId="13" fillId="0" borderId="0" xfId="0" applyFont="1" applyBorder="1" applyAlignment="1"/>
    <xf numFmtId="0" fontId="0" fillId="0" borderId="1" xfId="0" applyFont="1" applyBorder="1"/>
    <xf numFmtId="164" fontId="14" fillId="0" borderId="2" xfId="2" applyNumberFormat="1" applyFont="1" applyFill="1" applyBorder="1"/>
    <xf numFmtId="164" fontId="14" fillId="0" borderId="1" xfId="2" applyNumberFormat="1" applyFont="1" applyFill="1" applyBorder="1"/>
    <xf numFmtId="2" fontId="14" fillId="0" borderId="2" xfId="3" applyNumberFormat="1" applyFont="1" applyFill="1" applyBorder="1"/>
    <xf numFmtId="2" fontId="14" fillId="0" borderId="1" xfId="3" applyNumberFormat="1" applyFont="1" applyFill="1" applyBorder="1"/>
    <xf numFmtId="0" fontId="13" fillId="0" borderId="0" xfId="0" applyFont="1" applyBorder="1"/>
    <xf numFmtId="164" fontId="15" fillId="0" borderId="3" xfId="2" applyNumberFormat="1" applyFont="1" applyFill="1" applyBorder="1"/>
    <xf numFmtId="164" fontId="15" fillId="0" borderId="0" xfId="2" applyNumberFormat="1" applyFont="1" applyFill="1" applyBorder="1"/>
    <xf numFmtId="2" fontId="15" fillId="0" borderId="3" xfId="3" applyNumberFormat="1" applyFont="1" applyFill="1" applyBorder="1"/>
    <xf numFmtId="2" fontId="15" fillId="0" borderId="0" xfId="3" applyNumberFormat="1" applyFont="1" applyFill="1" applyBorder="1"/>
    <xf numFmtId="0" fontId="0" fillId="0" borderId="0" xfId="0" applyFont="1" applyAlignment="1">
      <alignment horizontal="left" vertical="center" indent="1"/>
    </xf>
    <xf numFmtId="0" fontId="16" fillId="0" borderId="0" xfId="0" applyFont="1" applyFill="1"/>
    <xf numFmtId="0" fontId="17" fillId="0" borderId="0" xfId="1" applyFont="1"/>
    <xf numFmtId="3" fontId="14" fillId="0" borderId="0" xfId="0" applyNumberFormat="1" applyFont="1" applyAlignment="1">
      <alignment vertical="center"/>
    </xf>
    <xf numFmtId="0" fontId="14" fillId="0" borderId="0" xfId="0" applyFont="1" applyAlignment="1"/>
    <xf numFmtId="0" fontId="14" fillId="0" borderId="0" xfId="0" applyFont="1" applyAlignment="1">
      <alignment wrapText="1"/>
    </xf>
    <xf numFmtId="0" fontId="14" fillId="0" borderId="0" xfId="0" applyFont="1"/>
    <xf numFmtId="0" fontId="13" fillId="0" borderId="0" xfId="0" applyFont="1" applyAlignment="1">
      <alignment wrapText="1"/>
    </xf>
    <xf numFmtId="2" fontId="0" fillId="0" borderId="0" xfId="0" applyNumberFormat="1" applyFont="1"/>
    <xf numFmtId="0" fontId="14" fillId="0" borderId="0" xfId="0" applyFont="1" applyAlignment="1">
      <alignment vertical="center"/>
    </xf>
    <xf numFmtId="0" fontId="13" fillId="0" borderId="0" xfId="0" applyFont="1" applyAlignment="1">
      <alignment horizontal="right" wrapText="1"/>
    </xf>
    <xf numFmtId="0" fontId="13" fillId="0" borderId="4" xfId="0" applyFont="1" applyBorder="1"/>
    <xf numFmtId="0" fontId="0" fillId="0" borderId="0" xfId="0" applyFont="1" applyBorder="1"/>
    <xf numFmtId="0" fontId="13" fillId="0" borderId="2" xfId="0" applyFont="1" applyBorder="1" applyAlignment="1">
      <alignment horizontal="center"/>
    </xf>
    <xf numFmtId="0" fontId="13" fillId="0" borderId="5" xfId="0" applyFont="1" applyBorder="1" applyAlignment="1">
      <alignment horizontal="center"/>
    </xf>
    <xf numFmtId="0" fontId="13" fillId="0" borderId="1" xfId="0" applyFont="1" applyBorder="1" applyAlignment="1">
      <alignment horizontal="center"/>
    </xf>
    <xf numFmtId="0" fontId="13" fillId="0" borderId="0" xfId="0" applyFont="1" applyBorder="1" applyAlignment="1">
      <alignment horizontal="center"/>
    </xf>
  </cellXfs>
  <cellStyles count="5">
    <cellStyle name="Comma" xfId="2" builtinId="3"/>
    <cellStyle name="Normal" xfId="0" builtinId="0"/>
    <cellStyle name="Normal 2" xfId="1" xr:uid="{00000000-0005-0000-0000-000002000000}"/>
    <cellStyle name="Normal 3" xfId="3" xr:uid="{00000000-0005-0000-0000-000003000000}"/>
    <cellStyle name="Normal 3 2" xfId="4" xr:uid="{38878898-CC0F-4AD6-BEC6-774C11A04C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tabSelected="1" workbookViewId="0"/>
  </sheetViews>
  <sheetFormatPr defaultColWidth="9.109375" defaultRowHeight="14.4" x14ac:dyDescent="0.3"/>
  <cols>
    <col min="1" max="1" width="19.109375" style="8" customWidth="1"/>
    <col min="2" max="2" width="15.109375" style="8" customWidth="1"/>
    <col min="3" max="3" width="14" style="8" customWidth="1"/>
    <col min="4" max="5" width="12" style="8" customWidth="1"/>
    <col min="6" max="16384" width="9.109375" style="8"/>
  </cols>
  <sheetData>
    <row r="1" spans="1:9" ht="15.6" x14ac:dyDescent="0.35">
      <c r="A1" s="11" t="s">
        <v>71</v>
      </c>
    </row>
    <row r="3" spans="1:9" ht="66" customHeight="1" x14ac:dyDescent="0.3">
      <c r="A3" s="35" t="s">
        <v>79</v>
      </c>
      <c r="B3" s="32" t="s">
        <v>66</v>
      </c>
      <c r="C3" s="32" t="s">
        <v>67</v>
      </c>
      <c r="D3" s="32" t="s">
        <v>68</v>
      </c>
      <c r="E3" s="32" t="s">
        <v>74</v>
      </c>
      <c r="F3" s="13"/>
      <c r="G3" s="13"/>
      <c r="H3" s="13"/>
      <c r="I3" s="13"/>
    </row>
    <row r="4" spans="1:9" x14ac:dyDescent="0.3">
      <c r="A4" s="13">
        <v>1990</v>
      </c>
      <c r="B4" s="33"/>
      <c r="C4" s="33"/>
      <c r="D4" s="33">
        <v>0</v>
      </c>
      <c r="E4" s="13"/>
      <c r="F4" s="13"/>
      <c r="G4" s="13"/>
      <c r="H4" s="13"/>
      <c r="I4" s="13"/>
    </row>
    <row r="5" spans="1:9" x14ac:dyDescent="0.3">
      <c r="A5" s="13">
        <v>2000</v>
      </c>
      <c r="B5" s="33"/>
      <c r="C5" s="33"/>
      <c r="D5" s="33">
        <v>0.02</v>
      </c>
      <c r="E5" s="13"/>
      <c r="F5" s="13"/>
      <c r="G5" s="13"/>
      <c r="H5" s="13"/>
      <c r="I5" s="13"/>
    </row>
    <row r="6" spans="1:9" x14ac:dyDescent="0.3">
      <c r="A6" s="13">
        <v>2005</v>
      </c>
      <c r="B6" s="33">
        <v>1.34</v>
      </c>
      <c r="C6" s="33">
        <v>2.29</v>
      </c>
      <c r="D6" s="33">
        <v>2.7E-2</v>
      </c>
      <c r="E6" s="13"/>
      <c r="F6" s="13"/>
      <c r="G6" s="13"/>
      <c r="H6" s="13"/>
      <c r="I6" s="13"/>
    </row>
    <row r="7" spans="1:9" x14ac:dyDescent="0.3">
      <c r="A7" s="13">
        <v>2010</v>
      </c>
      <c r="B7" s="13">
        <v>0.84</v>
      </c>
      <c r="C7" s="13">
        <v>1.22</v>
      </c>
      <c r="D7" s="33">
        <v>2.7E-2</v>
      </c>
      <c r="E7" s="13"/>
      <c r="F7" s="13"/>
      <c r="G7" s="13"/>
      <c r="H7" s="13"/>
      <c r="I7" s="13"/>
    </row>
    <row r="8" spans="1:9" x14ac:dyDescent="0.3">
      <c r="A8" s="13">
        <v>2015</v>
      </c>
      <c r="B8" s="13">
        <v>0.47</v>
      </c>
      <c r="C8" s="13">
        <v>0.88</v>
      </c>
      <c r="D8" s="13">
        <v>0.03</v>
      </c>
      <c r="E8" s="13">
        <v>1.27</v>
      </c>
      <c r="F8" s="13" t="s">
        <v>72</v>
      </c>
      <c r="G8" s="13"/>
      <c r="H8" s="13"/>
      <c r="I8" s="13"/>
    </row>
    <row r="9" spans="1:9" x14ac:dyDescent="0.3">
      <c r="A9" s="13">
        <v>2017</v>
      </c>
      <c r="B9" s="33">
        <v>0.47</v>
      </c>
      <c r="C9" s="13">
        <v>0.56000000000000005</v>
      </c>
      <c r="D9" s="33">
        <v>0.02</v>
      </c>
      <c r="E9" s="13">
        <v>1.07</v>
      </c>
      <c r="F9" s="13" t="s">
        <v>73</v>
      </c>
      <c r="G9" s="13"/>
      <c r="H9" s="13"/>
      <c r="I9" s="13"/>
    </row>
    <row r="10" spans="1:9" x14ac:dyDescent="0.3">
      <c r="A10" s="13"/>
      <c r="B10" s="13"/>
      <c r="C10" s="13"/>
      <c r="D10" s="13"/>
      <c r="E10" s="13"/>
      <c r="F10" s="13"/>
      <c r="G10" s="13"/>
      <c r="H10" s="13"/>
      <c r="I10" s="13"/>
    </row>
    <row r="11" spans="1:9" ht="12.75" customHeight="1" x14ac:dyDescent="0.3">
      <c r="A11" s="13" t="s">
        <v>50</v>
      </c>
      <c r="B11" s="33"/>
      <c r="C11" s="13"/>
      <c r="D11" s="13"/>
      <c r="E11" s="13"/>
      <c r="F11" s="13"/>
      <c r="G11" s="13"/>
      <c r="H11" s="13"/>
    </row>
    <row r="12" spans="1:9" ht="12.75" customHeight="1" x14ac:dyDescent="0.3">
      <c r="A12" s="13" t="s">
        <v>80</v>
      </c>
      <c r="B12" s="13"/>
      <c r="C12" s="13"/>
      <c r="D12" s="13"/>
      <c r="E12" s="13"/>
      <c r="F12" s="13"/>
      <c r="G12" s="13"/>
      <c r="H12" s="13"/>
    </row>
    <row r="13" spans="1:9" x14ac:dyDescent="0.3">
      <c r="A13" s="13" t="s">
        <v>69</v>
      </c>
      <c r="B13" s="13"/>
      <c r="C13" s="13"/>
      <c r="D13" s="13"/>
      <c r="E13" s="13"/>
      <c r="F13" s="13"/>
      <c r="G13" s="13"/>
      <c r="H13" s="13"/>
    </row>
    <row r="14" spans="1:9" x14ac:dyDescent="0.3">
      <c r="A14" s="13" t="s">
        <v>70</v>
      </c>
      <c r="B14" s="13"/>
      <c r="C14" s="13"/>
      <c r="D14" s="13"/>
      <c r="E14" s="13"/>
      <c r="F14" s="13"/>
      <c r="G14" s="13"/>
      <c r="H14" s="13"/>
    </row>
    <row r="15" spans="1:9" x14ac:dyDescent="0.3">
      <c r="A15" s="13"/>
      <c r="B15" s="13"/>
      <c r="C15" s="13"/>
      <c r="D15" s="13"/>
      <c r="E15" s="13"/>
      <c r="F15" s="13"/>
      <c r="G15" s="13"/>
      <c r="H15" s="13"/>
      <c r="I15" s="13"/>
    </row>
    <row r="16" spans="1:9" x14ac:dyDescent="0.3">
      <c r="A16" s="13"/>
      <c r="B16" s="13"/>
      <c r="C16" s="13"/>
      <c r="D16" s="13"/>
      <c r="E16" s="13"/>
      <c r="F16" s="13"/>
      <c r="G16" s="13"/>
      <c r="H16" s="13"/>
      <c r="I16" s="13"/>
    </row>
    <row r="19" spans="5:5" x14ac:dyDescent="0.3">
      <c r="E19" s="1"/>
    </row>
    <row r="20" spans="5:5" x14ac:dyDescent="0.3">
      <c r="E20" s="1"/>
    </row>
    <row r="21" spans="5:5" x14ac:dyDescent="0.3">
      <c r="E21" s="1"/>
    </row>
    <row r="22" spans="5:5" x14ac:dyDescent="0.3">
      <c r="E22" s="1"/>
    </row>
    <row r="23" spans="5:5" x14ac:dyDescent="0.3">
      <c r="E23" s="1"/>
    </row>
    <row r="24" spans="5:5" x14ac:dyDescent="0.3">
      <c r="E24" s="1"/>
    </row>
    <row r="25" spans="5:5" x14ac:dyDescent="0.3">
      <c r="E25" s="1"/>
    </row>
    <row r="26" spans="5:5" x14ac:dyDescent="0.3">
      <c r="E26" s="1"/>
    </row>
    <row r="27" spans="5:5" x14ac:dyDescent="0.3">
      <c r="E27" s="1"/>
    </row>
    <row r="28" spans="5:5" x14ac:dyDescent="0.3">
      <c r="E28" s="1"/>
    </row>
    <row r="29" spans="5:5" x14ac:dyDescent="0.3">
      <c r="E29" s="1"/>
    </row>
    <row r="30" spans="5:5" x14ac:dyDescent="0.3">
      <c r="E30" s="1"/>
    </row>
    <row r="31" spans="5:5" x14ac:dyDescent="0.3">
      <c r="E31" s="1"/>
    </row>
    <row r="32" spans="5:5" x14ac:dyDescent="0.3">
      <c r="E32" s="1"/>
    </row>
    <row r="33" spans="5:5" x14ac:dyDescent="0.3">
      <c r="E33" s="10"/>
    </row>
  </sheetData>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8"/>
  <sheetViews>
    <sheetView workbookViewId="0">
      <pane ySplit="3" topLeftCell="A4" activePane="bottomLeft" state="frozen"/>
      <selection pane="bottomLeft"/>
    </sheetView>
  </sheetViews>
  <sheetFormatPr defaultColWidth="9.109375" defaultRowHeight="14.4" x14ac:dyDescent="0.3"/>
  <cols>
    <col min="1" max="1" width="5.6640625" style="6" bestFit="1" customWidth="1"/>
    <col min="2" max="5" width="14.88671875" style="6" bestFit="1" customWidth="1"/>
    <col min="6" max="6" width="9.109375" style="6"/>
    <col min="7" max="18" width="9.109375" style="5"/>
    <col min="19" max="16384" width="9.109375" style="6"/>
  </cols>
  <sheetData>
    <row r="1" spans="1:7" x14ac:dyDescent="0.3">
      <c r="A1" s="2" t="s">
        <v>75</v>
      </c>
      <c r="B1" s="3"/>
      <c r="C1" s="3"/>
      <c r="D1" s="3"/>
      <c r="E1" s="3"/>
      <c r="F1" s="3"/>
      <c r="G1" s="4"/>
    </row>
    <row r="3" spans="1:7" x14ac:dyDescent="0.3">
      <c r="A3" s="26" t="s">
        <v>49</v>
      </c>
      <c r="B3" s="26" t="s">
        <v>51</v>
      </c>
      <c r="C3" s="26" t="s">
        <v>52</v>
      </c>
      <c r="D3" s="26" t="s">
        <v>53</v>
      </c>
      <c r="E3" s="26" t="s">
        <v>76</v>
      </c>
      <c r="F3" s="27"/>
    </row>
    <row r="4" spans="1:7" x14ac:dyDescent="0.3">
      <c r="A4" s="34" t="s">
        <v>48</v>
      </c>
      <c r="B4" s="28">
        <v>187320</v>
      </c>
      <c r="C4" s="28">
        <v>181102</v>
      </c>
      <c r="D4" s="28">
        <v>133475</v>
      </c>
      <c r="E4" s="28">
        <v>21327.381000000001</v>
      </c>
      <c r="F4" s="27"/>
    </row>
    <row r="5" spans="1:7" x14ac:dyDescent="0.3">
      <c r="A5" s="34" t="s">
        <v>47</v>
      </c>
      <c r="B5" s="28">
        <v>39525</v>
      </c>
      <c r="C5" s="28">
        <v>51775</v>
      </c>
      <c r="D5" s="28">
        <v>35333</v>
      </c>
      <c r="E5" s="28">
        <v>27499.696</v>
      </c>
      <c r="F5" s="27"/>
    </row>
    <row r="6" spans="1:7" x14ac:dyDescent="0.3">
      <c r="A6" s="34" t="s">
        <v>46</v>
      </c>
      <c r="B6" s="28">
        <v>72730</v>
      </c>
      <c r="C6" s="28">
        <v>96490</v>
      </c>
      <c r="D6" s="28">
        <v>80790</v>
      </c>
      <c r="E6" s="28">
        <v>33599.900999999998</v>
      </c>
      <c r="F6" s="27"/>
    </row>
    <row r="7" spans="1:7" x14ac:dyDescent="0.3">
      <c r="A7" s="34" t="s">
        <v>45</v>
      </c>
      <c r="B7" s="28">
        <v>110601</v>
      </c>
      <c r="C7" s="28">
        <v>19868</v>
      </c>
      <c r="D7" s="28">
        <v>4357</v>
      </c>
      <c r="E7" s="28">
        <v>2145.6260000000002</v>
      </c>
      <c r="F7" s="27"/>
    </row>
    <row r="8" spans="1:7" x14ac:dyDescent="0.3">
      <c r="A8" s="34" t="s">
        <v>44</v>
      </c>
      <c r="B8" s="28">
        <v>88848</v>
      </c>
      <c r="C8" s="28">
        <v>70802</v>
      </c>
      <c r="D8" s="28">
        <v>67635</v>
      </c>
      <c r="E8" s="28">
        <v>25180.292000000001</v>
      </c>
      <c r="F8" s="27"/>
    </row>
    <row r="9" spans="1:7" x14ac:dyDescent="0.3">
      <c r="A9" s="34" t="s">
        <v>43</v>
      </c>
      <c r="B9" s="28">
        <v>22673</v>
      </c>
      <c r="C9" s="28">
        <v>12090</v>
      </c>
      <c r="D9" s="28">
        <v>5859</v>
      </c>
      <c r="E9" s="28">
        <v>990.10799999999995</v>
      </c>
      <c r="F9" s="27"/>
    </row>
    <row r="10" spans="1:7" x14ac:dyDescent="0.3">
      <c r="A10" s="34" t="s">
        <v>42</v>
      </c>
      <c r="B10" s="28">
        <v>704</v>
      </c>
      <c r="C10" s="28">
        <v>273</v>
      </c>
      <c r="D10" s="28">
        <v>276</v>
      </c>
      <c r="E10" s="28">
        <v>0</v>
      </c>
      <c r="F10" s="27"/>
    </row>
    <row r="11" spans="1:7" x14ac:dyDescent="0.3">
      <c r="A11" s="34" t="s">
        <v>41</v>
      </c>
      <c r="B11" s="28">
        <v>23726</v>
      </c>
      <c r="C11" s="28">
        <v>10494</v>
      </c>
      <c r="D11" s="28">
        <v>11345</v>
      </c>
      <c r="E11" s="28">
        <v>608.14200000000005</v>
      </c>
      <c r="F11" s="27"/>
    </row>
    <row r="12" spans="1:7" x14ac:dyDescent="0.3">
      <c r="A12" s="34" t="s">
        <v>40</v>
      </c>
      <c r="B12" s="28">
        <v>285785</v>
      </c>
      <c r="C12" s="28">
        <v>292508</v>
      </c>
      <c r="D12" s="28">
        <v>212005</v>
      </c>
      <c r="E12" s="28">
        <v>46746.991999999998</v>
      </c>
      <c r="F12" s="27"/>
    </row>
    <row r="13" spans="1:7" x14ac:dyDescent="0.3">
      <c r="A13" s="34" t="s">
        <v>39</v>
      </c>
      <c r="B13" s="28">
        <v>228804</v>
      </c>
      <c r="C13" s="28">
        <v>184552</v>
      </c>
      <c r="D13" s="28">
        <v>111365</v>
      </c>
      <c r="E13" s="28">
        <v>24572.484</v>
      </c>
      <c r="F13" s="27"/>
    </row>
    <row r="14" spans="1:7" x14ac:dyDescent="0.3">
      <c r="A14" s="34" t="s">
        <v>38</v>
      </c>
      <c r="B14" s="28">
        <v>78309</v>
      </c>
      <c r="C14" s="28">
        <v>78663</v>
      </c>
      <c r="D14" s="28">
        <v>71502</v>
      </c>
      <c r="E14" s="28">
        <v>22563.043000000001</v>
      </c>
      <c r="F14" s="27"/>
    </row>
    <row r="15" spans="1:7" x14ac:dyDescent="0.3">
      <c r="A15" s="34" t="s">
        <v>37</v>
      </c>
      <c r="B15" s="28">
        <v>0</v>
      </c>
      <c r="C15" s="28">
        <v>112</v>
      </c>
      <c r="D15" s="28">
        <v>89</v>
      </c>
      <c r="E15" s="28">
        <v>166.078</v>
      </c>
      <c r="F15" s="27"/>
    </row>
    <row r="16" spans="1:7" x14ac:dyDescent="0.3">
      <c r="A16" s="34" t="s">
        <v>36</v>
      </c>
      <c r="B16" s="28">
        <v>259730</v>
      </c>
      <c r="C16" s="28">
        <v>227287</v>
      </c>
      <c r="D16" s="28">
        <v>126048</v>
      </c>
      <c r="E16" s="28">
        <v>29687.657999999999</v>
      </c>
      <c r="F16" s="27"/>
    </row>
    <row r="17" spans="1:6" x14ac:dyDescent="0.3">
      <c r="A17" s="34" t="s">
        <v>35</v>
      </c>
      <c r="B17" s="28">
        <v>421752</v>
      </c>
      <c r="C17" s="28">
        <v>334522</v>
      </c>
      <c r="D17" s="28">
        <v>207982</v>
      </c>
      <c r="E17" s="28">
        <v>61933.904999999999</v>
      </c>
      <c r="F17" s="27"/>
    </row>
    <row r="18" spans="1:6" x14ac:dyDescent="0.3">
      <c r="A18" s="34" t="s">
        <v>34</v>
      </c>
      <c r="B18" s="28">
        <v>69366</v>
      </c>
      <c r="C18" s="28">
        <v>90638</v>
      </c>
      <c r="D18" s="28">
        <v>88620</v>
      </c>
      <c r="E18" s="28">
        <v>13032.187</v>
      </c>
      <c r="F18" s="27"/>
    </row>
    <row r="19" spans="1:6" x14ac:dyDescent="0.3">
      <c r="A19" s="34" t="s">
        <v>33</v>
      </c>
      <c r="B19" s="28">
        <v>345010</v>
      </c>
      <c r="C19" s="28">
        <v>246632</v>
      </c>
      <c r="D19" s="28">
        <v>165563</v>
      </c>
      <c r="E19" s="28">
        <v>45973.449000000001</v>
      </c>
      <c r="F19" s="27"/>
    </row>
    <row r="20" spans="1:6" x14ac:dyDescent="0.3">
      <c r="A20" s="34" t="s">
        <v>32</v>
      </c>
      <c r="B20" s="28">
        <v>85772</v>
      </c>
      <c r="C20" s="28">
        <v>98590</v>
      </c>
      <c r="D20" s="28">
        <v>63458</v>
      </c>
      <c r="E20" s="28">
        <v>28010.896000000001</v>
      </c>
      <c r="F20" s="27"/>
    </row>
    <row r="21" spans="1:6" x14ac:dyDescent="0.3">
      <c r="A21" s="34" t="s">
        <v>31</v>
      </c>
      <c r="B21" s="28">
        <v>92288</v>
      </c>
      <c r="C21" s="28">
        <v>31828</v>
      </c>
      <c r="D21" s="28">
        <v>21216</v>
      </c>
      <c r="E21" s="28">
        <v>1924.8140000000001</v>
      </c>
      <c r="F21" s="27"/>
    </row>
    <row r="22" spans="1:6" x14ac:dyDescent="0.3">
      <c r="A22" s="34" t="s">
        <v>30</v>
      </c>
      <c r="B22" s="28">
        <v>117580</v>
      </c>
      <c r="C22" s="28">
        <v>78474</v>
      </c>
      <c r="D22" s="28">
        <v>60235</v>
      </c>
      <c r="E22" s="28">
        <v>4802.4350000000004</v>
      </c>
      <c r="F22" s="27"/>
    </row>
    <row r="23" spans="1:6" x14ac:dyDescent="0.3">
      <c r="A23" s="34" t="s">
        <v>29</v>
      </c>
      <c r="B23" s="28">
        <v>3701</v>
      </c>
      <c r="C23" s="28">
        <v>2960</v>
      </c>
      <c r="D23" s="28">
        <v>1235</v>
      </c>
      <c r="E23" s="28">
        <v>262.959</v>
      </c>
      <c r="F23" s="27"/>
    </row>
    <row r="24" spans="1:6" x14ac:dyDescent="0.3">
      <c r="A24" s="34" t="s">
        <v>28</v>
      </c>
      <c r="B24" s="28">
        <v>205587</v>
      </c>
      <c r="C24" s="28">
        <v>161039</v>
      </c>
      <c r="D24" s="28">
        <v>113204</v>
      </c>
      <c r="E24" s="28">
        <v>37518.625</v>
      </c>
      <c r="F24" s="27"/>
    </row>
    <row r="25" spans="1:6" x14ac:dyDescent="0.3">
      <c r="A25" s="34" t="s">
        <v>27</v>
      </c>
      <c r="B25" s="28">
        <v>83139</v>
      </c>
      <c r="C25" s="28">
        <v>83544</v>
      </c>
      <c r="D25" s="28">
        <v>84205</v>
      </c>
      <c r="E25" s="28">
        <v>17366.657999999999</v>
      </c>
      <c r="F25" s="27"/>
    </row>
    <row r="26" spans="1:6" x14ac:dyDescent="0.3">
      <c r="A26" s="34" t="s">
        <v>26</v>
      </c>
      <c r="B26" s="28">
        <v>193778</v>
      </c>
      <c r="C26" s="28">
        <v>158317</v>
      </c>
      <c r="D26" s="28">
        <v>122837</v>
      </c>
      <c r="E26" s="28">
        <v>49692.057999999997</v>
      </c>
      <c r="F26" s="27"/>
    </row>
    <row r="27" spans="1:6" x14ac:dyDescent="0.3">
      <c r="A27" s="34" t="s">
        <v>25</v>
      </c>
      <c r="B27" s="28">
        <v>48511</v>
      </c>
      <c r="C27" s="28">
        <v>62142</v>
      </c>
      <c r="D27" s="28">
        <v>42814</v>
      </c>
      <c r="E27" s="28">
        <v>12132.823</v>
      </c>
      <c r="F27" s="27"/>
    </row>
    <row r="28" spans="1:6" x14ac:dyDescent="0.3">
      <c r="A28" s="34" t="s">
        <v>24</v>
      </c>
      <c r="B28" s="28">
        <v>31554</v>
      </c>
      <c r="C28" s="28">
        <v>34844</v>
      </c>
      <c r="D28" s="28">
        <v>39346</v>
      </c>
      <c r="E28" s="28">
        <v>13765.296</v>
      </c>
      <c r="F28" s="27"/>
    </row>
    <row r="29" spans="1:6" x14ac:dyDescent="0.3">
      <c r="A29" s="34" t="s">
        <v>23</v>
      </c>
      <c r="B29" s="28">
        <v>204851</v>
      </c>
      <c r="C29" s="28">
        <v>160858</v>
      </c>
      <c r="D29" s="28">
        <v>107749</v>
      </c>
      <c r="E29" s="28">
        <v>33641.224999999999</v>
      </c>
      <c r="F29" s="27"/>
    </row>
    <row r="30" spans="1:6" x14ac:dyDescent="0.3">
      <c r="A30" s="34" t="s">
        <v>22</v>
      </c>
      <c r="B30" s="28">
        <v>100553</v>
      </c>
      <c r="C30" s="28">
        <v>78676</v>
      </c>
      <c r="D30" s="28">
        <v>76380</v>
      </c>
      <c r="E30" s="28">
        <v>33473.332000000002</v>
      </c>
      <c r="F30" s="27"/>
    </row>
    <row r="31" spans="1:6" x14ac:dyDescent="0.3">
      <c r="A31" s="34" t="s">
        <v>21</v>
      </c>
      <c r="B31" s="28">
        <v>32957</v>
      </c>
      <c r="C31" s="28">
        <v>42425</v>
      </c>
      <c r="D31" s="28">
        <v>51268</v>
      </c>
      <c r="E31" s="28">
        <v>19858.742999999999</v>
      </c>
      <c r="F31" s="27"/>
    </row>
    <row r="32" spans="1:6" x14ac:dyDescent="0.3">
      <c r="A32" s="34" t="s">
        <v>20</v>
      </c>
      <c r="B32" s="28">
        <v>30244</v>
      </c>
      <c r="C32" s="28">
        <v>8648</v>
      </c>
      <c r="D32" s="28">
        <v>8757</v>
      </c>
      <c r="E32" s="28">
        <v>1070.153</v>
      </c>
      <c r="F32" s="27"/>
    </row>
    <row r="33" spans="1:6" x14ac:dyDescent="0.3">
      <c r="A33" s="34" t="s">
        <v>19</v>
      </c>
      <c r="B33" s="28">
        <v>65843</v>
      </c>
      <c r="C33" s="28">
        <v>29470</v>
      </c>
      <c r="D33" s="28">
        <v>23759</v>
      </c>
      <c r="E33" s="28">
        <v>3349.1219999999998</v>
      </c>
      <c r="F33" s="27"/>
    </row>
    <row r="34" spans="1:6" x14ac:dyDescent="0.3">
      <c r="A34" s="34" t="s">
        <v>18</v>
      </c>
      <c r="B34" s="28">
        <v>95189</v>
      </c>
      <c r="C34" s="28">
        <v>86287</v>
      </c>
      <c r="D34" s="28">
        <v>75434</v>
      </c>
      <c r="E34" s="28">
        <v>36805.578999999998</v>
      </c>
      <c r="F34" s="27"/>
    </row>
    <row r="35" spans="1:6" x14ac:dyDescent="0.3">
      <c r="A35" s="34" t="s">
        <v>17</v>
      </c>
      <c r="B35" s="28">
        <v>48790</v>
      </c>
      <c r="C35" s="28">
        <v>46492</v>
      </c>
      <c r="D35" s="28">
        <v>43242</v>
      </c>
      <c r="E35" s="28">
        <v>3258.451</v>
      </c>
      <c r="F35" s="27"/>
    </row>
    <row r="36" spans="1:6" x14ac:dyDescent="0.3">
      <c r="A36" s="34" t="s">
        <v>16</v>
      </c>
      <c r="B36" s="28">
        <v>174120</v>
      </c>
      <c r="C36" s="28">
        <v>81876</v>
      </c>
      <c r="D36" s="28">
        <v>56869</v>
      </c>
      <c r="E36" s="28">
        <v>8426.8439999999991</v>
      </c>
      <c r="F36" s="27"/>
    </row>
    <row r="37" spans="1:6" x14ac:dyDescent="0.3">
      <c r="A37" s="34" t="s">
        <v>15</v>
      </c>
      <c r="B37" s="28">
        <v>534054</v>
      </c>
      <c r="C37" s="28">
        <v>375155</v>
      </c>
      <c r="D37" s="28">
        <v>254452</v>
      </c>
      <c r="E37" s="28">
        <v>56046.59</v>
      </c>
      <c r="F37" s="27"/>
    </row>
    <row r="38" spans="1:6" x14ac:dyDescent="0.3">
      <c r="A38" s="34" t="s">
        <v>14</v>
      </c>
      <c r="B38" s="28">
        <v>89904</v>
      </c>
      <c r="C38" s="28">
        <v>92930</v>
      </c>
      <c r="D38" s="28">
        <v>85019</v>
      </c>
      <c r="E38" s="28">
        <v>20527.955999999998</v>
      </c>
      <c r="F38" s="27"/>
    </row>
    <row r="39" spans="1:6" x14ac:dyDescent="0.3">
      <c r="A39" s="34" t="s">
        <v>13</v>
      </c>
      <c r="B39" s="28">
        <v>2837</v>
      </c>
      <c r="C39" s="28">
        <v>8510</v>
      </c>
      <c r="D39" s="28">
        <v>9018</v>
      </c>
      <c r="E39" s="28">
        <v>2523.1260000000002</v>
      </c>
      <c r="F39" s="27"/>
    </row>
    <row r="40" spans="1:6" x14ac:dyDescent="0.3">
      <c r="A40" s="34" t="s">
        <v>12</v>
      </c>
      <c r="B40" s="28">
        <v>425206</v>
      </c>
      <c r="C40" s="28">
        <v>209330</v>
      </c>
      <c r="D40" s="28">
        <v>170990</v>
      </c>
      <c r="E40" s="28">
        <v>35659.974000000002</v>
      </c>
      <c r="F40" s="27"/>
    </row>
    <row r="41" spans="1:6" x14ac:dyDescent="0.3">
      <c r="A41" s="34" t="s">
        <v>11</v>
      </c>
      <c r="B41" s="28">
        <v>1965</v>
      </c>
      <c r="C41" s="28">
        <v>334</v>
      </c>
      <c r="D41" s="28">
        <v>373</v>
      </c>
      <c r="E41" s="28">
        <v>469.904</v>
      </c>
      <c r="F41" s="27"/>
    </row>
    <row r="42" spans="1:6" x14ac:dyDescent="0.3">
      <c r="A42" s="34" t="s">
        <v>10</v>
      </c>
      <c r="B42" s="28">
        <v>96473</v>
      </c>
      <c r="C42" s="28">
        <v>87775</v>
      </c>
      <c r="D42" s="28">
        <v>51235</v>
      </c>
      <c r="E42" s="28">
        <v>10342.449000000001</v>
      </c>
      <c r="F42" s="27"/>
    </row>
    <row r="43" spans="1:6" x14ac:dyDescent="0.3">
      <c r="A43" s="34" t="s">
        <v>9</v>
      </c>
      <c r="B43" s="28">
        <v>19149</v>
      </c>
      <c r="C43" s="28">
        <v>17057</v>
      </c>
      <c r="D43" s="28">
        <v>13921</v>
      </c>
      <c r="E43" s="28">
        <v>1135.107</v>
      </c>
      <c r="F43" s="27"/>
    </row>
    <row r="44" spans="1:6" x14ac:dyDescent="0.3">
      <c r="A44" s="34" t="s">
        <v>8</v>
      </c>
      <c r="B44" s="28">
        <v>236504</v>
      </c>
      <c r="C44" s="28">
        <v>156010</v>
      </c>
      <c r="D44" s="28">
        <v>101442</v>
      </c>
      <c r="E44" s="28">
        <v>15724.614</v>
      </c>
      <c r="F44" s="27"/>
    </row>
    <row r="45" spans="1:6" x14ac:dyDescent="0.3">
      <c r="A45" s="34" t="s">
        <v>7</v>
      </c>
      <c r="B45" s="28">
        <v>452174</v>
      </c>
      <c r="C45" s="28">
        <v>382025</v>
      </c>
      <c r="D45" s="28">
        <v>177264</v>
      </c>
      <c r="E45" s="28">
        <v>109098.629</v>
      </c>
      <c r="F45" s="27"/>
    </row>
    <row r="46" spans="1:6" x14ac:dyDescent="0.3">
      <c r="A46" s="34" t="s">
        <v>6</v>
      </c>
      <c r="B46" s="28">
        <v>71108</v>
      </c>
      <c r="C46" s="28">
        <v>75484</v>
      </c>
      <c r="D46" s="28">
        <v>64483</v>
      </c>
      <c r="E46" s="28">
        <v>30985.785</v>
      </c>
      <c r="F46" s="27"/>
    </row>
    <row r="47" spans="1:6" x14ac:dyDescent="0.3">
      <c r="A47" s="34" t="s">
        <v>5</v>
      </c>
      <c r="B47" s="28">
        <v>84042</v>
      </c>
      <c r="C47" s="28">
        <v>81228</v>
      </c>
      <c r="D47" s="28">
        <v>57863</v>
      </c>
      <c r="E47" s="28">
        <v>15337.529</v>
      </c>
      <c r="F47" s="27"/>
    </row>
    <row r="48" spans="1:6" x14ac:dyDescent="0.3">
      <c r="A48" s="34" t="s">
        <v>4</v>
      </c>
      <c r="B48" s="28">
        <v>189</v>
      </c>
      <c r="C48" s="28">
        <v>320</v>
      </c>
      <c r="D48" s="28">
        <v>297</v>
      </c>
      <c r="E48" s="28">
        <v>138.79</v>
      </c>
      <c r="F48" s="27"/>
    </row>
    <row r="49" spans="1:6" x14ac:dyDescent="0.3">
      <c r="A49" s="34" t="s">
        <v>3</v>
      </c>
      <c r="B49" s="28">
        <v>16915</v>
      </c>
      <c r="C49" s="28">
        <v>20206</v>
      </c>
      <c r="D49" s="28">
        <v>17390</v>
      </c>
      <c r="E49" s="28">
        <v>6696.9939999999997</v>
      </c>
      <c r="F49" s="27"/>
    </row>
    <row r="50" spans="1:6" x14ac:dyDescent="0.3">
      <c r="A50" s="34" t="s">
        <v>2</v>
      </c>
      <c r="B50" s="28">
        <v>96246</v>
      </c>
      <c r="C50" s="28">
        <v>105949</v>
      </c>
      <c r="D50" s="28">
        <v>68144</v>
      </c>
      <c r="E50" s="28">
        <v>17855.530999999999</v>
      </c>
      <c r="F50" s="27"/>
    </row>
    <row r="51" spans="1:6" x14ac:dyDescent="0.3">
      <c r="A51" s="34" t="s">
        <v>1</v>
      </c>
      <c r="B51" s="28">
        <v>335021</v>
      </c>
      <c r="C51" s="28">
        <v>259229</v>
      </c>
      <c r="D51" s="28">
        <v>159481</v>
      </c>
      <c r="E51" s="28">
        <v>43496.752</v>
      </c>
      <c r="F51" s="27"/>
    </row>
    <row r="52" spans="1:6" x14ac:dyDescent="0.3">
      <c r="A52" s="34" t="s">
        <v>0</v>
      </c>
      <c r="B52" s="28">
        <v>99414</v>
      </c>
      <c r="C52" s="28">
        <v>88814</v>
      </c>
      <c r="D52" s="28">
        <v>87732</v>
      </c>
      <c r="E52" s="28">
        <v>33939.800000000003</v>
      </c>
      <c r="F52" s="27"/>
    </row>
    <row r="53" spans="1:6" x14ac:dyDescent="0.3">
      <c r="A53" s="27"/>
      <c r="B53" s="27"/>
      <c r="C53" s="27"/>
      <c r="D53" s="27"/>
      <c r="E53" s="27"/>
      <c r="F53" s="27"/>
    </row>
    <row r="54" spans="1:6" ht="12.75" customHeight="1" x14ac:dyDescent="0.3">
      <c r="A54" s="29"/>
      <c r="B54" s="29"/>
      <c r="C54" s="29"/>
      <c r="D54" s="29"/>
      <c r="E54" s="29"/>
      <c r="F54" s="30"/>
    </row>
    <row r="55" spans="1:6" x14ac:dyDescent="0.3">
      <c r="A55" s="29"/>
      <c r="B55" s="29"/>
      <c r="C55" s="29"/>
      <c r="D55" s="29"/>
      <c r="E55" s="29"/>
      <c r="F55" s="31"/>
    </row>
    <row r="56" spans="1:6" x14ac:dyDescent="0.3">
      <c r="A56" s="4"/>
      <c r="B56" s="4"/>
      <c r="C56" s="4"/>
      <c r="D56" s="4"/>
      <c r="E56" s="4"/>
      <c r="F56" s="5"/>
    </row>
    <row r="57" spans="1:6" x14ac:dyDescent="0.3">
      <c r="A57" s="31" t="s">
        <v>70</v>
      </c>
      <c r="B57" s="27"/>
      <c r="C57" s="27"/>
      <c r="D57" s="27"/>
    </row>
    <row r="58" spans="1:6" x14ac:dyDescent="0.3">
      <c r="A58" s="27"/>
      <c r="B58" s="27"/>
      <c r="C58" s="27"/>
      <c r="D58" s="27"/>
    </row>
  </sheetData>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2"/>
  <sheetViews>
    <sheetView workbookViewId="0"/>
  </sheetViews>
  <sheetFormatPr defaultColWidth="9.109375" defaultRowHeight="14.4" x14ac:dyDescent="0.3"/>
  <cols>
    <col min="1" max="1" width="15.5546875" style="8" customWidth="1"/>
    <col min="2" max="9" width="11.5546875" style="8" customWidth="1"/>
    <col min="10" max="16384" width="9.109375" style="8"/>
  </cols>
  <sheetData>
    <row r="1" spans="1:13" x14ac:dyDescent="0.3">
      <c r="A1" s="7" t="s">
        <v>77</v>
      </c>
    </row>
    <row r="2" spans="1:13" x14ac:dyDescent="0.3">
      <c r="A2" s="12"/>
      <c r="B2" s="13"/>
      <c r="C2" s="13"/>
      <c r="D2" s="13"/>
      <c r="E2" s="13"/>
      <c r="F2" s="13"/>
      <c r="G2" s="13"/>
      <c r="H2" s="13"/>
      <c r="I2" s="13"/>
      <c r="J2" s="13"/>
      <c r="K2" s="13"/>
      <c r="L2" s="13"/>
    </row>
    <row r="3" spans="1:13" x14ac:dyDescent="0.3">
      <c r="A3" s="37"/>
      <c r="B3" s="41" t="s">
        <v>61</v>
      </c>
      <c r="C3" s="41"/>
      <c r="D3" s="41"/>
      <c r="E3" s="41"/>
      <c r="F3" s="41" t="s">
        <v>54</v>
      </c>
      <c r="G3" s="41"/>
      <c r="H3" s="41"/>
      <c r="I3" s="41"/>
      <c r="J3" s="14"/>
      <c r="K3" s="14"/>
      <c r="L3" s="14"/>
      <c r="M3" s="9"/>
    </row>
    <row r="4" spans="1:13" x14ac:dyDescent="0.3">
      <c r="A4" s="36" t="s">
        <v>55</v>
      </c>
      <c r="B4" s="38">
        <v>2000</v>
      </c>
      <c r="C4" s="40">
        <v>2005</v>
      </c>
      <c r="D4" s="40">
        <v>2010</v>
      </c>
      <c r="E4" s="39">
        <v>2017</v>
      </c>
      <c r="F4" s="38">
        <v>2000</v>
      </c>
      <c r="G4" s="40">
        <v>2005</v>
      </c>
      <c r="H4" s="40">
        <v>2010</v>
      </c>
      <c r="I4" s="40">
        <v>2017</v>
      </c>
      <c r="J4" s="37"/>
      <c r="K4" s="13"/>
      <c r="L4" s="13"/>
    </row>
    <row r="5" spans="1:13" x14ac:dyDescent="0.3">
      <c r="A5" s="15" t="s">
        <v>56</v>
      </c>
      <c r="B5" s="16">
        <v>4587</v>
      </c>
      <c r="C5" s="17">
        <v>3356</v>
      </c>
      <c r="D5" s="17">
        <v>1896</v>
      </c>
      <c r="E5" s="17">
        <v>918</v>
      </c>
      <c r="F5" s="18">
        <v>0.44</v>
      </c>
      <c r="G5" s="19">
        <v>0.32</v>
      </c>
      <c r="H5" s="19">
        <v>0.2</v>
      </c>
      <c r="I5" s="19">
        <v>0.14000000000000001</v>
      </c>
      <c r="J5" s="37"/>
      <c r="K5" s="13"/>
      <c r="L5" s="13"/>
    </row>
    <row r="6" spans="1:13" x14ac:dyDescent="0.3">
      <c r="A6" s="15" t="s">
        <v>57</v>
      </c>
      <c r="B6" s="16">
        <v>354.5</v>
      </c>
      <c r="C6" s="17">
        <v>167.4</v>
      </c>
      <c r="D6" s="17">
        <v>143</v>
      </c>
      <c r="E6" s="17">
        <v>131</v>
      </c>
      <c r="F6" s="18">
        <v>0.18</v>
      </c>
      <c r="G6" s="19">
        <v>0.06</v>
      </c>
      <c r="H6" s="19">
        <v>0.04</v>
      </c>
      <c r="I6" s="19">
        <v>0.03</v>
      </c>
      <c r="J6" s="37"/>
      <c r="K6" s="13"/>
      <c r="L6" s="13"/>
    </row>
    <row r="7" spans="1:13" x14ac:dyDescent="0.3">
      <c r="A7" s="15" t="s">
        <v>58</v>
      </c>
      <c r="B7" s="16">
        <v>161.69999999999999</v>
      </c>
      <c r="C7" s="17">
        <v>103.9</v>
      </c>
      <c r="D7" s="17">
        <v>19</v>
      </c>
      <c r="E7" s="17">
        <v>4</v>
      </c>
      <c r="F7" s="18">
        <v>0.31</v>
      </c>
      <c r="G7" s="19">
        <v>0.25</v>
      </c>
      <c r="H7" s="19">
        <v>0.13</v>
      </c>
      <c r="I7" s="19">
        <v>0.11</v>
      </c>
      <c r="J7" s="37"/>
      <c r="K7" s="13"/>
      <c r="L7" s="13"/>
    </row>
    <row r="8" spans="1:13" x14ac:dyDescent="0.3">
      <c r="A8" s="15" t="s">
        <v>59</v>
      </c>
      <c r="B8" s="16">
        <v>1.581</v>
      </c>
      <c r="C8" s="17">
        <v>6</v>
      </c>
      <c r="D8" s="17">
        <v>5</v>
      </c>
      <c r="E8" s="17">
        <v>7</v>
      </c>
      <c r="F8" s="18">
        <v>0.24</v>
      </c>
      <c r="G8" s="19">
        <v>0.42</v>
      </c>
      <c r="H8" s="19">
        <v>0.13</v>
      </c>
      <c r="I8" s="19">
        <v>0.11</v>
      </c>
      <c r="J8" s="37"/>
      <c r="K8" s="13"/>
      <c r="L8" s="13"/>
    </row>
    <row r="9" spans="1:13" x14ac:dyDescent="0.3">
      <c r="A9" s="20" t="s">
        <v>81</v>
      </c>
      <c r="B9" s="21">
        <v>5104</v>
      </c>
      <c r="C9" s="22">
        <v>3633</v>
      </c>
      <c r="D9" s="22">
        <v>2063</v>
      </c>
      <c r="E9" s="22">
        <v>1060</v>
      </c>
      <c r="F9" s="23">
        <v>0.4</v>
      </c>
      <c r="G9" s="24">
        <v>0.27</v>
      </c>
      <c r="H9" s="24">
        <v>0.16</v>
      </c>
      <c r="I9" s="24">
        <f>AVERAGE(I5:I8)</f>
        <v>9.7500000000000003E-2</v>
      </c>
      <c r="J9" s="37"/>
      <c r="K9" s="13"/>
      <c r="L9" s="13"/>
    </row>
    <row r="10" spans="1:13" x14ac:dyDescent="0.3">
      <c r="A10" s="13"/>
      <c r="B10" s="13"/>
      <c r="C10" s="13"/>
      <c r="D10" s="13"/>
      <c r="E10" s="13"/>
      <c r="F10" s="13"/>
      <c r="G10" s="13"/>
      <c r="H10" s="13"/>
      <c r="I10" s="13"/>
      <c r="J10" s="13"/>
      <c r="K10" s="13"/>
      <c r="L10" s="13"/>
    </row>
    <row r="11" spans="1:13" x14ac:dyDescent="0.3">
      <c r="A11" s="13"/>
      <c r="B11" s="13"/>
      <c r="C11" s="13"/>
      <c r="D11" s="13"/>
      <c r="E11" s="13"/>
      <c r="F11" s="13"/>
      <c r="G11" s="13"/>
      <c r="H11" s="13"/>
      <c r="I11" s="13"/>
      <c r="J11" s="13"/>
      <c r="K11" s="13"/>
      <c r="L11" s="13"/>
    </row>
    <row r="12" spans="1:13" x14ac:dyDescent="0.3">
      <c r="A12" s="13" t="s">
        <v>60</v>
      </c>
      <c r="B12" s="13"/>
      <c r="C12" s="13"/>
      <c r="D12" s="13"/>
      <c r="E12" s="13"/>
      <c r="F12" s="13"/>
      <c r="G12" s="13"/>
      <c r="H12" s="13"/>
      <c r="I12" s="13"/>
      <c r="J12" s="13"/>
      <c r="K12" s="13"/>
      <c r="L12" s="13"/>
    </row>
    <row r="13" spans="1:13" x14ac:dyDescent="0.3">
      <c r="A13" s="25"/>
      <c r="B13" s="13"/>
      <c r="C13" s="13"/>
      <c r="D13" s="13"/>
      <c r="E13" s="13"/>
      <c r="F13" s="13"/>
      <c r="G13" s="13"/>
      <c r="H13" s="13"/>
      <c r="I13" s="13"/>
      <c r="J13" s="13"/>
      <c r="K13" s="13"/>
      <c r="L13" s="13"/>
    </row>
    <row r="14" spans="1:13" x14ac:dyDescent="0.3">
      <c r="A14" s="25" t="s">
        <v>64</v>
      </c>
      <c r="B14" s="13"/>
      <c r="C14" s="13"/>
      <c r="D14" s="13"/>
      <c r="E14" s="13"/>
      <c r="F14" s="13"/>
      <c r="G14" s="13"/>
      <c r="H14" s="13"/>
      <c r="I14" s="13"/>
      <c r="J14" s="13"/>
      <c r="K14" s="13"/>
      <c r="L14" s="13"/>
    </row>
    <row r="15" spans="1:13" x14ac:dyDescent="0.3">
      <c r="A15" s="25" t="s">
        <v>62</v>
      </c>
      <c r="B15" s="13"/>
      <c r="C15" s="13"/>
      <c r="D15" s="13"/>
      <c r="E15" s="13"/>
      <c r="F15" s="13"/>
      <c r="G15" s="13"/>
      <c r="H15" s="13"/>
      <c r="I15" s="13"/>
      <c r="J15" s="13"/>
      <c r="K15" s="13"/>
      <c r="L15" s="13"/>
    </row>
    <row r="16" spans="1:13" x14ac:dyDescent="0.3">
      <c r="A16" s="25" t="s">
        <v>63</v>
      </c>
      <c r="B16" s="13"/>
      <c r="C16" s="13"/>
      <c r="D16" s="13"/>
      <c r="E16" s="13"/>
      <c r="F16" s="13"/>
      <c r="G16" s="13"/>
      <c r="H16" s="13"/>
      <c r="I16" s="13"/>
      <c r="J16" s="13"/>
      <c r="K16" s="13"/>
      <c r="L16" s="13"/>
    </row>
    <row r="17" spans="1:12" x14ac:dyDescent="0.3">
      <c r="A17" s="25" t="s">
        <v>65</v>
      </c>
      <c r="B17" s="13"/>
      <c r="C17" s="13"/>
      <c r="D17" s="13"/>
      <c r="E17" s="13"/>
      <c r="F17" s="13"/>
      <c r="G17" s="13"/>
      <c r="H17" s="13"/>
      <c r="I17" s="13"/>
      <c r="J17" s="13"/>
      <c r="K17" s="13"/>
      <c r="L17" s="13"/>
    </row>
    <row r="18" spans="1:12" x14ac:dyDescent="0.3">
      <c r="A18" s="25" t="s">
        <v>78</v>
      </c>
      <c r="B18" s="13"/>
      <c r="C18" s="13"/>
      <c r="D18" s="13"/>
      <c r="E18" s="13"/>
      <c r="F18" s="13"/>
      <c r="G18" s="13"/>
      <c r="H18" s="13"/>
      <c r="I18" s="13"/>
      <c r="J18" s="13"/>
      <c r="K18" s="13"/>
      <c r="L18" s="13"/>
    </row>
    <row r="19" spans="1:12" x14ac:dyDescent="0.3">
      <c r="A19" s="13" t="s">
        <v>70</v>
      </c>
      <c r="B19" s="13"/>
      <c r="C19" s="13"/>
      <c r="D19" s="13"/>
      <c r="E19" s="13"/>
      <c r="F19" s="13"/>
      <c r="G19" s="13"/>
      <c r="H19" s="13"/>
      <c r="I19" s="13"/>
      <c r="J19" s="13"/>
      <c r="K19" s="13"/>
      <c r="L19" s="13"/>
    </row>
    <row r="20" spans="1:12" x14ac:dyDescent="0.3">
      <c r="A20" s="13"/>
      <c r="B20" s="13"/>
      <c r="C20" s="13"/>
      <c r="D20" s="13"/>
      <c r="E20" s="13"/>
      <c r="F20" s="13"/>
      <c r="G20" s="13"/>
      <c r="H20" s="13"/>
      <c r="I20" s="13"/>
      <c r="J20" s="13"/>
      <c r="K20" s="13"/>
      <c r="L20" s="13"/>
    </row>
    <row r="21" spans="1:12" x14ac:dyDescent="0.3">
      <c r="A21" s="13"/>
      <c r="B21" s="13"/>
      <c r="C21" s="13"/>
      <c r="D21" s="13"/>
      <c r="E21" s="13"/>
      <c r="F21" s="13"/>
      <c r="G21" s="13"/>
      <c r="H21" s="13"/>
      <c r="I21" s="13"/>
      <c r="J21" s="13"/>
      <c r="K21" s="13"/>
      <c r="L21" s="13"/>
    </row>
    <row r="22" spans="1:12" x14ac:dyDescent="0.3">
      <c r="A22" s="13"/>
      <c r="B22" s="13"/>
      <c r="C22" s="13"/>
      <c r="D22" s="13"/>
      <c r="E22" s="13"/>
      <c r="F22" s="13"/>
      <c r="G22" s="13"/>
      <c r="H22" s="13"/>
      <c r="I22" s="13"/>
      <c r="J22" s="13"/>
      <c r="K22" s="13"/>
      <c r="L22" s="13"/>
    </row>
  </sheetData>
  <mergeCells count="2">
    <mergeCell ref="B3:E3"/>
    <mergeCell ref="F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NOx Ann Emission Trends</vt:lpstr>
      <vt:lpstr>NOx Annual state-by-state</vt:lpstr>
      <vt:lpstr>NOx Annual Emission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2019-05-19T17:04:17Z</dcterms:created>
  <dcterms:modified xsi:type="dcterms:W3CDTF">2019-05-19T17:04:29Z</dcterms:modified>
</cp:coreProperties>
</file>