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25" documentId="8_{E89E8211-848E-42CD-A84C-D0E2AEDA028D}" xr6:coauthVersionLast="47" xr6:coauthVersionMax="47" xr10:uidLastSave="{EB0FFB0B-F4B6-4565-A909-61864B363026}"/>
  <bookViews>
    <workbookView xWindow="-108" yWindow="-108" windowWidth="23256" windowHeight="13176" xr2:uid="{00000000-000D-0000-FFFF-FFFF00000000}"/>
  </bookViews>
  <sheets>
    <sheet name="SO2 Emission Trends" sheetId="4" r:id="rId1"/>
    <sheet name="SO2 State-by-State" sheetId="5" r:id="rId2"/>
    <sheet name="SO2 Emission Rate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4" l="1"/>
  <c r="C9" i="6" l="1"/>
  <c r="B9" i="6"/>
</calcChain>
</file>

<file path=xl/sharedStrings.xml><?xml version="1.0" encoding="utf-8"?>
<sst xmlns="http://schemas.openxmlformats.org/spreadsheetml/2006/main" count="86" uniqueCount="83">
  <si>
    <t>2010 ARP budget</t>
  </si>
  <si>
    <t>State</t>
  </si>
  <si>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</si>
  <si>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</si>
  <si>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</si>
  <si>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</si>
  <si>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</si>
  <si>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</si>
  <si>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</si>
  <si>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</si>
  <si>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</si>
  <si>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</si>
  <si>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</si>
  <si>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</si>
  <si>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</si>
  <si>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</si>
  <si>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</si>
  <si>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</si>
  <si>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</si>
  <si>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</si>
  <si>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</si>
  <si>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</si>
  <si>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</si>
  <si>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</si>
  <si>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</si>
  <si>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</si>
  <si>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</si>
  <si>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</si>
  <si>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</si>
  <si>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</si>
  <si>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</si>
  <si>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</si>
  <si>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</si>
  <si>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</si>
  <si>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</si>
  <si>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</si>
  <si>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</si>
  <si>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</si>
  <si>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</si>
  <si>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</si>
  <si>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</si>
  <si>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</si>
  <si>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</si>
  <si>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</si>
  <si>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</si>
  <si>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</si>
  <si>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</si>
  <si>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</si>
  <si>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</si>
  <si>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</si>
  <si>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</si>
  <si>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Primary Fuel</t>
  </si>
  <si>
    <t>Coal</t>
  </si>
  <si>
    <t>Gas</t>
  </si>
  <si>
    <t>Oil</t>
  </si>
  <si>
    <t>Other</t>
  </si>
  <si>
    <t>Phase 2</t>
  </si>
  <si>
    <t>Phase 1</t>
  </si>
  <si>
    <t>Total / Average</t>
  </si>
  <si>
    <t>There are a small number of sources in CSAPR but not in the ARP. Emissions from these sources comprise about 1 percent of total emissions and are not easily visible on the full chart.</t>
  </si>
  <si>
    <t xml:space="preserve">Fuel type represents primary fuel type; units might combust more than one fuel. </t>
  </si>
  <si>
    <t xml:space="preserve">Totals may not reflect the sum of individual rows due to rounding. </t>
  </si>
  <si>
    <r>
      <t>CSAPR SO</t>
    </r>
    <r>
      <rPr>
        <b/>
        <vertAlign val="subscript"/>
        <sz val="10"/>
        <color theme="1"/>
        <rFont val="Calibri"/>
        <family val="2"/>
      </rPr>
      <t>2</t>
    </r>
    <r>
      <rPr>
        <b/>
        <sz val="10"/>
        <color theme="1"/>
        <rFont val="Calibri"/>
        <family val="2"/>
      </rPr>
      <t xml:space="preserve"> units not in ARP</t>
    </r>
  </si>
  <si>
    <r>
      <t>SO</t>
    </r>
    <r>
      <rPr>
        <vertAlign val="subscript"/>
        <sz val="10"/>
        <color theme="1"/>
        <rFont val="Calibri"/>
        <family val="2"/>
      </rPr>
      <t>2</t>
    </r>
    <r>
      <rPr>
        <sz val="10"/>
        <color theme="1"/>
        <rFont val="Calibri"/>
        <family val="2"/>
      </rPr>
      <t xml:space="preserve"> values are shown as millions of tons. </t>
    </r>
  </si>
  <si>
    <r>
      <t>1990 SO</t>
    </r>
    <r>
      <rPr>
        <b/>
        <vertAlign val="subscript"/>
        <sz val="10"/>
        <color rgb="FF000000"/>
        <rFont val="Calibri"/>
        <family val="2"/>
        <scheme val="minor"/>
      </rPr>
      <t>2</t>
    </r>
    <r>
      <rPr>
        <b/>
        <sz val="10"/>
        <color indexed="8"/>
        <rFont val="Calibri"/>
        <family val="2"/>
        <scheme val="minor"/>
      </rPr>
      <t xml:space="preserve"> (tons)</t>
    </r>
  </si>
  <si>
    <r>
      <t>2000 SO</t>
    </r>
    <r>
      <rPr>
        <b/>
        <vertAlign val="subscript"/>
        <sz val="10"/>
        <color rgb="FF000000"/>
        <rFont val="Calibri"/>
        <family val="2"/>
        <scheme val="minor"/>
      </rPr>
      <t>2</t>
    </r>
    <r>
      <rPr>
        <b/>
        <sz val="10"/>
        <color indexed="8"/>
        <rFont val="Calibri"/>
        <family val="2"/>
        <scheme val="minor"/>
      </rPr>
      <t xml:space="preserve"> (tons)</t>
    </r>
  </si>
  <si>
    <r>
      <t>SO</t>
    </r>
    <r>
      <rPr>
        <b/>
        <vertAlign val="subscript"/>
        <sz val="10"/>
        <color theme="1"/>
        <rFont val="Calibri"/>
        <family val="2"/>
      </rPr>
      <t>2</t>
    </r>
    <r>
      <rPr>
        <b/>
        <sz val="10"/>
        <color theme="1"/>
        <rFont val="Calibri"/>
        <family val="2"/>
      </rPr>
      <t xml:space="preserve"> Emissions (thousand tons)</t>
    </r>
  </si>
  <si>
    <r>
      <t>SO</t>
    </r>
    <r>
      <rPr>
        <b/>
        <vertAlign val="subscript"/>
        <sz val="10"/>
        <color theme="1"/>
        <rFont val="Calibri"/>
        <family val="2"/>
      </rPr>
      <t>2</t>
    </r>
    <r>
      <rPr>
        <b/>
        <sz val="10"/>
        <color theme="1"/>
        <rFont val="Calibri"/>
        <family val="2"/>
      </rPr>
      <t xml:space="preserve"> Rate (lb/mmBtu)</t>
    </r>
  </si>
  <si>
    <t>ARP pre-CSAPR</t>
  </si>
  <si>
    <r>
      <t>ARP units covered by the CSAPR SO</t>
    </r>
    <r>
      <rPr>
        <b/>
        <vertAlign val="subscript"/>
        <sz val="10"/>
        <color theme="1"/>
        <rFont val="Calibri"/>
        <family val="2"/>
      </rPr>
      <t>2</t>
    </r>
    <r>
      <rPr>
        <b/>
        <sz val="10"/>
        <color theme="1"/>
        <rFont val="Calibri"/>
        <family val="2"/>
      </rPr>
      <t xml:space="preserve"> Program</t>
    </r>
  </si>
  <si>
    <r>
      <t>ARP units not covered by the CSAPR SO</t>
    </r>
    <r>
      <rPr>
        <b/>
        <vertAlign val="subscript"/>
        <sz val="10"/>
        <color theme="1"/>
        <rFont val="Calibri"/>
        <family val="2"/>
      </rPr>
      <t>2</t>
    </r>
    <r>
      <rPr>
        <b/>
        <sz val="10"/>
        <color theme="1"/>
        <rFont val="Calibri"/>
        <family val="2"/>
      </rPr>
      <t xml:space="preserve"> Program</t>
    </r>
  </si>
  <si>
    <r>
      <rPr>
        <b/>
        <sz val="10"/>
        <color theme="1"/>
        <rFont val="Calibri"/>
        <family val="2"/>
        <scheme val="minor"/>
      </rPr>
      <t>2010 SO</t>
    </r>
    <r>
      <rPr>
        <b/>
        <vertAlign val="subscript"/>
        <sz val="10"/>
        <color theme="1"/>
        <rFont val="Calibri"/>
        <family val="2"/>
        <scheme val="minor"/>
      </rPr>
      <t>2</t>
    </r>
    <r>
      <rPr>
        <b/>
        <sz val="10"/>
        <color theme="1"/>
        <rFont val="Calibri"/>
        <family val="2"/>
        <scheme val="minor"/>
      </rPr>
      <t xml:space="preserve"> (tons)</t>
    </r>
  </si>
  <si>
    <t>Year</t>
  </si>
  <si>
    <r>
      <t>The emission rate reflects the emissions (pounds) per unit of heat input (mmBtu) for each fuel category. The total SO</t>
    </r>
    <r>
      <rPr>
        <vertAlign val="subscript"/>
        <sz val="10"/>
        <color theme="1"/>
        <rFont val="Calibri"/>
        <family val="2"/>
      </rPr>
      <t>2</t>
    </r>
    <r>
      <rPr>
        <sz val="10"/>
        <color theme="1"/>
        <rFont val="Calibri"/>
        <family val="2"/>
      </rPr>
      <t xml:space="preserve"> emission rate in each column of the table is not cumulative and does not equal the arithmetic mean of the four fuel-specific rates. The total for each year indicates the average rate across all units in the program because each unit influences the annual emission rate in proportion to its heat input, and heat input is unevenly distributed across the fuel categories. </t>
    </r>
  </si>
  <si>
    <r>
      <t>The data shown here reflect totals for those units required to comply with each program in each respective year. This means that the CSAPR-only SO</t>
    </r>
    <r>
      <rPr>
        <vertAlign val="subscript"/>
        <sz val="10"/>
        <color theme="1"/>
        <rFont val="Calibri"/>
        <family val="2"/>
      </rPr>
      <t>2</t>
    </r>
    <r>
      <rPr>
        <sz val="10"/>
        <color theme="1"/>
        <rFont val="Calibri"/>
        <family val="2"/>
      </rPr>
      <t xml:space="preserve"> program units are not included in the SO</t>
    </r>
    <r>
      <rPr>
        <vertAlign val="subscript"/>
        <sz val="10"/>
        <color theme="1"/>
        <rFont val="Calibri"/>
        <family val="2"/>
      </rPr>
      <t>2</t>
    </r>
    <r>
      <rPr>
        <sz val="10"/>
        <color theme="1"/>
        <rFont val="Calibri"/>
        <family val="2"/>
      </rPr>
      <t xml:space="preserve"> emissions data prior to 2015. </t>
    </r>
  </si>
  <si>
    <t>The data shown here reflect totals for those units required to comply with each program in each respective year. This means that the CSAPR-only SO₂ program units are not included in the SO₂ data prior to 2015.</t>
  </si>
  <si>
    <r>
      <t>2020 CSAPR SO</t>
    </r>
    <r>
      <rPr>
        <b/>
        <vertAlign val="subscript"/>
        <sz val="10"/>
        <color theme="1"/>
        <rFont val="Calibri"/>
        <family val="2"/>
      </rPr>
      <t>2</t>
    </r>
    <r>
      <rPr>
        <b/>
        <sz val="10"/>
        <color theme="1"/>
        <rFont val="Calibri"/>
        <family val="2"/>
      </rPr>
      <t xml:space="preserve"> Budgets</t>
    </r>
  </si>
  <si>
    <r>
      <t>2020 SO</t>
    </r>
    <r>
      <rPr>
        <b/>
        <vertAlign val="subscript"/>
        <sz val="10"/>
        <color rgb="FF000000"/>
        <rFont val="Calibri"/>
        <family val="2"/>
        <scheme val="minor"/>
      </rPr>
      <t>2</t>
    </r>
    <r>
      <rPr>
        <b/>
        <sz val="10"/>
        <color indexed="8"/>
        <rFont val="Calibri"/>
        <family val="2"/>
        <scheme val="minor"/>
      </rPr>
      <t xml:space="preserve"> (tons)</t>
    </r>
  </si>
  <si>
    <r>
      <t>Figure 2. State-by-State SO</t>
    </r>
    <r>
      <rPr>
        <b/>
        <vertAlign val="subscript"/>
        <sz val="11"/>
        <color theme="1"/>
        <rFont val="Calibri"/>
        <family val="2"/>
        <scheme val="minor"/>
      </rPr>
      <t>2</t>
    </r>
    <r>
      <rPr>
        <b/>
        <sz val="11"/>
        <color theme="1"/>
        <rFont val="Calibri"/>
        <family val="2"/>
        <scheme val="minor"/>
      </rPr>
      <t xml:space="preserve"> Emissions from CSAPR and ARP Sources, 1990–2021</t>
    </r>
  </si>
  <si>
    <r>
      <t>2021 SO</t>
    </r>
    <r>
      <rPr>
        <b/>
        <vertAlign val="subscript"/>
        <sz val="10"/>
        <color rgb="FF000000"/>
        <rFont val="Calibri"/>
        <family val="2"/>
        <scheme val="minor"/>
      </rPr>
      <t>2</t>
    </r>
    <r>
      <rPr>
        <b/>
        <sz val="10"/>
        <color indexed="8"/>
        <rFont val="Calibri"/>
        <family val="2"/>
        <scheme val="minor"/>
      </rPr>
      <t xml:space="preserve"> (tons)</t>
    </r>
  </si>
  <si>
    <t>Source: EPA, 2022</t>
  </si>
  <si>
    <r>
      <t>Figure 1. SO</t>
    </r>
    <r>
      <rPr>
        <b/>
        <vertAlign val="subscript"/>
        <sz val="11"/>
        <color theme="1"/>
        <rFont val="Calibri"/>
        <family val="2"/>
        <scheme val="minor"/>
      </rPr>
      <t>2</t>
    </r>
    <r>
      <rPr>
        <b/>
        <sz val="11"/>
        <color theme="1"/>
        <rFont val="Calibri"/>
        <family val="2"/>
        <scheme val="minor"/>
      </rPr>
      <t xml:space="preserve"> Emissions from CSAPR and ARP Sources, 1980–2021</t>
    </r>
  </si>
  <si>
    <r>
      <t>Figure 4. CSAPR and ARP Annual SO</t>
    </r>
    <r>
      <rPr>
        <b/>
        <vertAlign val="subscript"/>
        <sz val="11"/>
        <color indexed="8"/>
        <rFont val="Calibri"/>
        <family val="2"/>
      </rPr>
      <t>2</t>
    </r>
    <r>
      <rPr>
        <b/>
        <sz val="11"/>
        <color indexed="8"/>
        <rFont val="Calibri"/>
        <family val="2"/>
      </rPr>
      <t xml:space="preserve"> Trends,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</si>
</sst>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font>
    <font>
      <b/>
      <sz val="11"/>
      <color theme="1"/>
      <name val="Calibri"/>
      <family val="2"/>
      <scheme val="minor"/>
    </font>
    <font>
      <sz val="11"/>
      <color theme="1"/>
      <name val="Calibri"/>
      <family val="2"/>
    </font>
    <font>
      <b/>
      <sz val="11"/>
      <color theme="1"/>
      <name val="Calibri"/>
      <family val="2"/>
    </font>
    <font>
      <b/>
      <vertAlign val="subscript"/>
      <sz val="11"/>
      <color indexed="8"/>
      <name val="Calibri"/>
      <family val="2"/>
    </font>
    <font>
      <b/>
      <sz val="11"/>
      <color indexed="8"/>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indexed="8"/>
      <name val="Calibri"/>
      <family val="2"/>
      <scheme val="minor"/>
    </font>
    <font>
      <b/>
      <sz val="10"/>
      <color theme="1"/>
      <name val="Calibri"/>
      <family val="2"/>
      <scheme val="minor"/>
    </font>
    <font>
      <sz val="10"/>
      <name val="Calibri"/>
      <family val="2"/>
    </font>
    <font>
      <b/>
      <vertAlign val="subscript"/>
      <sz val="10"/>
      <color theme="1"/>
      <name val="Calibri"/>
      <family val="2"/>
    </font>
    <font>
      <vertAlign val="subscript"/>
      <sz val="10"/>
      <color theme="1"/>
      <name val="Calibri"/>
      <family val="2"/>
    </font>
    <font>
      <b/>
      <vertAlign val="subscript"/>
      <sz val="10"/>
      <color rgb="FF000000"/>
      <name val="Calibri"/>
      <family val="2"/>
      <scheme val="minor"/>
    </font>
    <font>
      <b/>
      <vertAlign val="subscript"/>
      <sz val="10"/>
      <color theme="1"/>
      <name val="Calibri"/>
      <family val="2"/>
      <scheme val="minor"/>
    </font>
  </fonts>
  <fills count="2">
    <fill>
      <patternFill patternType="none"/>
    </fill>
    <fill>
      <patternFill patternType="gray125"/>
    </fill>
  </fills>
  <borders count="12">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right style="thin">
        <color indexed="64"/>
      </right>
      <top style="thin">
        <color theme="0" tint="-0.499984740745262"/>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0" fontId="4" fillId="0" borderId="0"/>
    <xf numFmtId="0" fontId="3" fillId="0" borderId="0"/>
    <xf numFmtId="0" fontId="1" fillId="0" borderId="0"/>
  </cellStyleXfs>
  <cellXfs count="39">
    <xf numFmtId="0" fontId="0" fillId="0" borderId="0" xfId="0"/>
    <xf numFmtId="0" fontId="6" fillId="0" borderId="0" xfId="0" applyFont="1" applyAlignment="1"/>
    <xf numFmtId="164" fontId="2" fillId="0" borderId="0" xfId="1" applyNumberFormat="1" applyFont="1"/>
    <xf numFmtId="0" fontId="8" fillId="0" borderId="0" xfId="0" applyFont="1" applyAlignment="1">
      <alignment vertical="center"/>
    </xf>
    <xf numFmtId="0" fontId="7" fillId="0" borderId="0" xfId="0" applyFont="1"/>
    <xf numFmtId="0" fontId="6" fillId="0" borderId="0" xfId="0" applyFont="1"/>
    <xf numFmtId="0" fontId="7" fillId="0" borderId="0" xfId="0" applyFont="1" applyAlignment="1">
      <alignment horizontal="center" vertical="center"/>
    </xf>
    <xf numFmtId="0" fontId="0" fillId="0" borderId="0" xfId="0" applyFont="1"/>
    <xf numFmtId="0" fontId="12" fillId="0" borderId="0" xfId="0" applyFont="1" applyAlignment="1">
      <alignment horizontal="center"/>
    </xf>
    <xf numFmtId="0" fontId="12" fillId="0" borderId="0" xfId="0" applyFont="1" applyAlignment="1">
      <alignment wrapText="1"/>
    </xf>
    <xf numFmtId="0" fontId="0" fillId="0" borderId="0" xfId="0" applyFont="1" applyAlignment="1">
      <alignment wrapText="1"/>
    </xf>
    <xf numFmtId="2" fontId="0" fillId="0" borderId="0" xfId="0" applyNumberFormat="1" applyFont="1"/>
    <xf numFmtId="164" fontId="13" fillId="0" borderId="0" xfId="1" applyNumberFormat="1" applyFont="1"/>
    <xf numFmtId="3" fontId="13" fillId="0" borderId="0" xfId="0" applyNumberFormat="1" applyFont="1" applyAlignment="1">
      <alignment vertical="center"/>
    </xf>
    <xf numFmtId="0" fontId="13" fillId="0" borderId="0" xfId="0" applyFont="1"/>
    <xf numFmtId="43" fontId="13" fillId="0" borderId="2" xfId="0" applyNumberFormat="1" applyFont="1" applyFill="1" applyBorder="1" applyAlignment="1">
      <alignment horizontal="center"/>
    </xf>
    <xf numFmtId="0" fontId="13" fillId="0" borderId="0" xfId="0" applyFont="1" applyAlignment="1">
      <alignment vertical="center"/>
    </xf>
    <xf numFmtId="0" fontId="16" fillId="0" borderId="0" xfId="0" applyFont="1"/>
    <xf numFmtId="0" fontId="0" fillId="0" borderId="1" xfId="0" applyFont="1" applyBorder="1"/>
    <xf numFmtId="0" fontId="0" fillId="0" borderId="5" xfId="0" applyFont="1" applyBorder="1"/>
    <xf numFmtId="0" fontId="0" fillId="0" borderId="4" xfId="0" applyFont="1" applyBorder="1"/>
    <xf numFmtId="43" fontId="13" fillId="0"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6" xfId="0" applyFont="1" applyBorder="1"/>
    <xf numFmtId="43" fontId="13" fillId="0" borderId="3" xfId="0" applyNumberFormat="1" applyFont="1" applyFill="1" applyBorder="1" applyAlignment="1">
      <alignment horizontal="center"/>
    </xf>
    <xf numFmtId="0" fontId="12" fillId="0" borderId="9" xfId="0" applyFont="1" applyBorder="1"/>
    <xf numFmtId="164" fontId="15" fillId="0" borderId="10" xfId="0" applyNumberFormat="1" applyFont="1" applyFill="1" applyBorder="1" applyAlignment="1">
      <alignment horizontal="center"/>
    </xf>
    <xf numFmtId="164" fontId="15" fillId="0" borderId="9" xfId="0" applyNumberFormat="1" applyFont="1" applyFill="1" applyBorder="1" applyAlignment="1">
      <alignment horizontal="center"/>
    </xf>
    <xf numFmtId="43" fontId="15" fillId="0" borderId="10" xfId="0" applyNumberFormat="1" applyFont="1" applyFill="1" applyBorder="1" applyAlignment="1">
      <alignment horizontal="center"/>
    </xf>
    <xf numFmtId="2" fontId="15" fillId="0" borderId="10" xfId="3" applyNumberFormat="1" applyFont="1" applyFill="1" applyBorder="1"/>
    <xf numFmtId="0" fontId="12" fillId="0" borderId="11" xfId="0" applyFont="1" applyBorder="1"/>
    <xf numFmtId="0" fontId="12" fillId="0" borderId="8" xfId="0" applyFont="1" applyBorder="1"/>
    <xf numFmtId="0" fontId="12" fillId="0" borderId="8" xfId="0" applyFont="1" applyBorder="1" applyAlignment="1">
      <alignment horizontal="center"/>
    </xf>
    <xf numFmtId="0" fontId="12" fillId="0" borderId="0" xfId="0" applyFont="1" applyBorder="1" applyAlignment="1">
      <alignment vertical="center"/>
    </xf>
    <xf numFmtId="0" fontId="14" fillId="0" borderId="0" xfId="1" applyNumberFormat="1" applyFont="1" applyFill="1"/>
    <xf numFmtId="0" fontId="15" fillId="0" borderId="0" xfId="0" applyFont="1" applyAlignment="1">
      <alignment vertical="center"/>
    </xf>
    <xf numFmtId="3" fontId="13" fillId="0" borderId="0" xfId="0" applyNumberFormat="1" applyFont="1" applyFill="1" applyAlignment="1">
      <alignment vertical="center"/>
    </xf>
    <xf numFmtId="0" fontId="12" fillId="0" borderId="0" xfId="0" applyFont="1" applyBorder="1" applyAlignment="1">
      <alignment horizontal="center"/>
    </xf>
  </cellXfs>
  <cellStyles count="5">
    <cellStyle name="Comma" xfId="1" builtinId="3"/>
    <cellStyle name="Normal" xfId="0" builtinId="0"/>
    <cellStyle name="Normal 2" xfId="2" xr:uid="{00000000-0005-0000-0000-000002000000}"/>
    <cellStyle name="Normal 3" xfId="3" xr:uid="{00000000-0005-0000-0000-000003000000}"/>
    <cellStyle name="Normal 3 2" xfId="4" xr:uid="{C40AB205-0F9A-4573-8005-71B26DF6F8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sheetViews>
  <sheetFormatPr defaultColWidth="9.109375" defaultRowHeight="14.4" x14ac:dyDescent="0.3"/>
  <cols>
    <col min="1" max="1" width="17" style="4" customWidth="1"/>
    <col min="2" max="2" width="14.6640625" style="4" customWidth="1"/>
    <col min="3" max="3" width="13" style="4" customWidth="1"/>
    <col min="4" max="4" width="10.33203125" style="4" customWidth="1"/>
    <col min="5" max="5" width="11.6640625" style="4" customWidth="1"/>
    <col min="6" max="6" width="11" style="4" bestFit="1" customWidth="1"/>
    <col min="7" max="16384" width="9.109375" style="4"/>
  </cols>
  <sheetData>
    <row r="1" spans="1:9" ht="15.6" x14ac:dyDescent="0.35">
      <c r="A1" s="5" t="s">
        <v>81</v>
      </c>
    </row>
    <row r="2" spans="1:9" x14ac:dyDescent="0.3">
      <c r="A2" s="7"/>
      <c r="B2" s="7"/>
      <c r="C2" s="7"/>
      <c r="D2" s="7"/>
      <c r="E2" s="7"/>
      <c r="F2" s="7"/>
      <c r="G2" s="7"/>
      <c r="H2" s="7"/>
    </row>
    <row r="3" spans="1:9" ht="76.5" customHeight="1" x14ac:dyDescent="0.35">
      <c r="A3" s="8" t="s">
        <v>72</v>
      </c>
      <c r="B3" s="9" t="s">
        <v>68</v>
      </c>
      <c r="C3" s="9" t="s">
        <v>69</v>
      </c>
      <c r="D3" s="9" t="s">
        <v>62</v>
      </c>
      <c r="E3" s="9" t="s">
        <v>70</v>
      </c>
      <c r="F3" s="9" t="s">
        <v>0</v>
      </c>
      <c r="G3" s="9" t="s">
        <v>76</v>
      </c>
      <c r="H3" s="10"/>
      <c r="I3" s="7"/>
    </row>
    <row r="4" spans="1:9" x14ac:dyDescent="0.3">
      <c r="A4" s="7">
        <v>1980</v>
      </c>
      <c r="B4" s="7">
        <v>17.260000000000002</v>
      </c>
      <c r="C4" s="7"/>
      <c r="D4" s="7"/>
      <c r="E4" s="7"/>
      <c r="F4" s="7">
        <v>8.9499999999999993</v>
      </c>
      <c r="G4" s="7"/>
      <c r="H4" s="7"/>
      <c r="I4" s="7"/>
    </row>
    <row r="5" spans="1:9" x14ac:dyDescent="0.3">
      <c r="A5" s="7">
        <v>1990</v>
      </c>
      <c r="B5" s="7">
        <v>15.73</v>
      </c>
      <c r="C5" s="7"/>
      <c r="D5" s="7"/>
      <c r="E5" s="7"/>
      <c r="F5" s="7">
        <v>8.9499999999999993</v>
      </c>
      <c r="G5" s="7"/>
      <c r="H5" s="7"/>
      <c r="I5" s="7"/>
    </row>
    <row r="6" spans="1:9" x14ac:dyDescent="0.3">
      <c r="A6" s="7">
        <v>1995</v>
      </c>
      <c r="B6" s="7">
        <v>11.84</v>
      </c>
      <c r="C6" s="7"/>
      <c r="D6" s="7"/>
      <c r="E6" s="7"/>
      <c r="F6" s="7">
        <v>8.9499999999999993</v>
      </c>
      <c r="G6" s="7"/>
      <c r="H6" s="7"/>
      <c r="I6" s="7"/>
    </row>
    <row r="7" spans="1:9" x14ac:dyDescent="0.3">
      <c r="A7" s="7">
        <v>2000</v>
      </c>
      <c r="B7" s="11">
        <v>11.2</v>
      </c>
      <c r="C7" s="7"/>
      <c r="D7" s="7"/>
      <c r="E7" s="7"/>
      <c r="F7" s="7">
        <v>8.9499999999999993</v>
      </c>
      <c r="G7" s="7"/>
      <c r="H7" s="7"/>
      <c r="I7" s="7"/>
    </row>
    <row r="8" spans="1:9" x14ac:dyDescent="0.3">
      <c r="A8" s="7">
        <v>2005</v>
      </c>
      <c r="B8" s="11">
        <v>10.220000000000001</v>
      </c>
      <c r="C8" s="7"/>
      <c r="D8" s="7"/>
      <c r="E8" s="7"/>
      <c r="F8" s="7">
        <v>8.9499999999999993</v>
      </c>
      <c r="G8" s="7"/>
      <c r="H8" s="7"/>
      <c r="I8" s="7"/>
    </row>
    <row r="9" spans="1:9" x14ac:dyDescent="0.3">
      <c r="A9" s="7">
        <v>2010</v>
      </c>
      <c r="B9" s="11">
        <v>5.12</v>
      </c>
      <c r="C9" s="7"/>
      <c r="D9" s="7"/>
      <c r="E9" s="7"/>
      <c r="F9" s="7">
        <v>8.9499999999999993</v>
      </c>
      <c r="G9" s="7"/>
      <c r="H9" s="7"/>
      <c r="I9" s="7"/>
    </row>
    <row r="10" spans="1:9" x14ac:dyDescent="0.3">
      <c r="A10" s="7">
        <v>2015</v>
      </c>
      <c r="B10" s="11"/>
      <c r="C10" s="7">
        <v>1.76</v>
      </c>
      <c r="D10" s="7">
        <v>0.02</v>
      </c>
      <c r="E10" s="7">
        <v>0.44</v>
      </c>
      <c r="F10" s="7">
        <v>8.9499999999999993</v>
      </c>
      <c r="G10" s="7">
        <f>2.55+0.92</f>
        <v>3.4699999999999998</v>
      </c>
      <c r="H10" s="7" t="s">
        <v>57</v>
      </c>
      <c r="I10" s="7"/>
    </row>
    <row r="11" spans="1:9" x14ac:dyDescent="0.3">
      <c r="A11" s="7">
        <v>2020</v>
      </c>
      <c r="B11" s="11"/>
      <c r="C11" s="17">
        <v>0.49</v>
      </c>
      <c r="D11" s="17">
        <v>0.01</v>
      </c>
      <c r="E11" s="17">
        <v>0.28999999999999998</v>
      </c>
      <c r="F11" s="17">
        <v>8.9499999999999993</v>
      </c>
      <c r="G11" s="17">
        <v>1.97</v>
      </c>
      <c r="H11" s="7" t="s">
        <v>56</v>
      </c>
      <c r="I11" s="7"/>
    </row>
    <row r="12" spans="1:9" x14ac:dyDescent="0.3">
      <c r="A12" s="7">
        <v>2021</v>
      </c>
      <c r="B12" s="11"/>
      <c r="C12" s="7">
        <v>0.59</v>
      </c>
      <c r="D12" s="7">
        <v>0.35</v>
      </c>
      <c r="E12" s="7">
        <v>0.01</v>
      </c>
      <c r="F12" s="7">
        <v>8.9499999999999993</v>
      </c>
      <c r="G12" s="7">
        <v>1.97</v>
      </c>
      <c r="H12" s="7"/>
    </row>
    <row r="13" spans="1:9" x14ac:dyDescent="0.3">
      <c r="A13" s="7"/>
      <c r="B13" s="11"/>
      <c r="C13" s="7"/>
      <c r="D13" s="7"/>
      <c r="E13" s="7"/>
      <c r="F13" s="7"/>
      <c r="G13" s="7"/>
      <c r="H13" s="7"/>
    </row>
    <row r="14" spans="1:9" x14ac:dyDescent="0.3">
      <c r="B14" s="11"/>
      <c r="C14" s="7"/>
      <c r="D14" s="7"/>
      <c r="E14" s="7"/>
      <c r="F14" s="7"/>
      <c r="G14" s="7"/>
      <c r="H14" s="7"/>
    </row>
    <row r="15" spans="1:9" ht="15" x14ac:dyDescent="0.35">
      <c r="A15" s="7" t="s">
        <v>63</v>
      </c>
      <c r="B15" s="7"/>
      <c r="C15" s="7"/>
      <c r="D15" s="7"/>
      <c r="E15" s="7"/>
      <c r="F15" s="7"/>
      <c r="G15" s="7"/>
      <c r="H15" s="7"/>
    </row>
    <row r="16" spans="1:9" x14ac:dyDescent="0.3">
      <c r="A16" s="7" t="s">
        <v>75</v>
      </c>
      <c r="B16" s="7"/>
      <c r="C16" s="7"/>
      <c r="D16" s="7"/>
      <c r="E16" s="7"/>
      <c r="F16" s="7"/>
      <c r="G16" s="7"/>
      <c r="H16" s="7"/>
    </row>
    <row r="17" spans="1:8" x14ac:dyDescent="0.3">
      <c r="A17" s="7" t="s">
        <v>59</v>
      </c>
      <c r="B17" s="7"/>
      <c r="C17" s="7"/>
      <c r="D17" s="7"/>
      <c r="E17" s="7"/>
      <c r="F17" s="7"/>
      <c r="G17" s="7"/>
      <c r="H17" s="7"/>
    </row>
    <row r="18" spans="1:8" x14ac:dyDescent="0.3">
      <c r="A18" s="7" t="s">
        <v>80</v>
      </c>
      <c r="B18" s="7"/>
      <c r="C18" s="7"/>
      <c r="D18" s="7"/>
      <c r="E18" s="7"/>
      <c r="F18" s="7"/>
      <c r="G18" s="7"/>
      <c r="H18" s="7"/>
    </row>
    <row r="19" spans="1:8" x14ac:dyDescent="0.3">
      <c r="A19" s="7"/>
      <c r="B19" s="7"/>
      <c r="C19" s="7"/>
      <c r="D19" s="7"/>
      <c r="E19" s="7"/>
      <c r="F19" s="7"/>
      <c r="G19" s="7"/>
      <c r="H19" s="7"/>
    </row>
    <row r="20" spans="1:8" x14ac:dyDescent="0.3">
      <c r="A20" s="7"/>
      <c r="B20" s="7"/>
      <c r="C20" s="7"/>
      <c r="D20" s="7"/>
      <c r="E20" s="7"/>
      <c r="F20" s="7"/>
      <c r="G20" s="7"/>
      <c r="H20" s="7"/>
    </row>
    <row r="26" spans="1:8" x14ac:dyDescent="0.3">
      <c r="B26" s="6"/>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workbookViewId="0">
      <pane xSplit="4" ySplit="3" topLeftCell="E47" activePane="bottomRight" state="frozen"/>
      <selection pane="topRight" activeCell="E1" sqref="E1"/>
      <selection pane="bottomLeft" activeCell="A4" sqref="A4"/>
      <selection pane="bottomRight"/>
    </sheetView>
  </sheetViews>
  <sheetFormatPr defaultColWidth="9.109375" defaultRowHeight="14.4" x14ac:dyDescent="0.3"/>
  <cols>
    <col min="1" max="1" width="9.109375" style="2"/>
    <col min="2" max="5" width="16" style="2" bestFit="1" customWidth="1"/>
    <col min="6" max="6" width="16" style="2" customWidth="1"/>
    <col min="7" max="16384" width="9.109375" style="2"/>
  </cols>
  <sheetData>
    <row r="1" spans="1:7" ht="15.6" x14ac:dyDescent="0.35">
      <c r="A1" s="1" t="s">
        <v>78</v>
      </c>
    </row>
    <row r="2" spans="1:7" x14ac:dyDescent="0.3">
      <c r="A2" s="12"/>
      <c r="B2" s="12"/>
      <c r="C2" s="12"/>
      <c r="D2" s="12"/>
      <c r="E2" s="12"/>
      <c r="F2" s="12"/>
      <c r="G2" s="12"/>
    </row>
    <row r="3" spans="1:7" ht="15" x14ac:dyDescent="0.35">
      <c r="A3" s="35" t="s">
        <v>1</v>
      </c>
      <c r="B3" s="35" t="s">
        <v>64</v>
      </c>
      <c r="C3" s="35" t="s">
        <v>65</v>
      </c>
      <c r="D3" s="36" t="s">
        <v>71</v>
      </c>
      <c r="E3" s="35" t="s">
        <v>77</v>
      </c>
      <c r="F3" s="35" t="s">
        <v>79</v>
      </c>
      <c r="G3" s="12"/>
    </row>
    <row r="4" spans="1:7" x14ac:dyDescent="0.3">
      <c r="A4" s="16" t="s">
        <v>2</v>
      </c>
      <c r="B4" s="13">
        <v>528627</v>
      </c>
      <c r="C4" s="13">
        <v>512075</v>
      </c>
      <c r="D4" s="13">
        <v>204189</v>
      </c>
      <c r="E4" s="13">
        <v>3280</v>
      </c>
      <c r="F4" s="13">
        <v>6261</v>
      </c>
      <c r="G4" s="12"/>
    </row>
    <row r="5" spans="1:7" x14ac:dyDescent="0.3">
      <c r="A5" s="16" t="s">
        <v>3</v>
      </c>
      <c r="B5" s="13">
        <v>69160</v>
      </c>
      <c r="C5" s="13">
        <v>75057</v>
      </c>
      <c r="D5" s="13">
        <v>67084</v>
      </c>
      <c r="E5" s="13">
        <v>22230</v>
      </c>
      <c r="F5" s="13">
        <v>33947</v>
      </c>
      <c r="G5" s="12"/>
    </row>
    <row r="6" spans="1:7" x14ac:dyDescent="0.3">
      <c r="A6" s="16" t="s">
        <v>4</v>
      </c>
      <c r="B6" s="13">
        <v>119898</v>
      </c>
      <c r="C6" s="13">
        <v>71556</v>
      </c>
      <c r="D6" s="13">
        <v>36445</v>
      </c>
      <c r="E6" s="13">
        <v>8222</v>
      </c>
      <c r="F6" s="13">
        <v>7549</v>
      </c>
      <c r="G6" s="12"/>
    </row>
    <row r="7" spans="1:7" x14ac:dyDescent="0.3">
      <c r="A7" s="16" t="s">
        <v>5</v>
      </c>
      <c r="B7" s="13">
        <v>7365</v>
      </c>
      <c r="C7" s="13">
        <v>380</v>
      </c>
      <c r="D7" s="13">
        <v>227</v>
      </c>
      <c r="E7" s="13">
        <v>173</v>
      </c>
      <c r="F7" s="13">
        <v>185</v>
      </c>
      <c r="G7" s="12"/>
    </row>
    <row r="8" spans="1:7" x14ac:dyDescent="0.3">
      <c r="A8" s="16" t="s">
        <v>6</v>
      </c>
      <c r="B8" s="13">
        <v>83186</v>
      </c>
      <c r="C8" s="13">
        <v>87176</v>
      </c>
      <c r="D8" s="13">
        <v>45862</v>
      </c>
      <c r="E8" s="13">
        <v>9082</v>
      </c>
      <c r="F8" s="13">
        <v>10385</v>
      </c>
      <c r="G8" s="12"/>
    </row>
    <row r="9" spans="1:7" x14ac:dyDescent="0.3">
      <c r="A9" s="16" t="s">
        <v>7</v>
      </c>
      <c r="B9" s="13">
        <v>52408</v>
      </c>
      <c r="C9" s="13">
        <v>36918</v>
      </c>
      <c r="D9" s="13">
        <v>1955</v>
      </c>
      <c r="E9" s="13">
        <v>131</v>
      </c>
      <c r="F9" s="13">
        <v>406</v>
      </c>
      <c r="G9" s="12"/>
    </row>
    <row r="10" spans="1:7" x14ac:dyDescent="0.3">
      <c r="A10" s="16" t="s">
        <v>8</v>
      </c>
      <c r="B10" s="13">
        <v>2523</v>
      </c>
      <c r="C10" s="13">
        <v>958</v>
      </c>
      <c r="D10" s="13">
        <v>874</v>
      </c>
      <c r="E10" s="13">
        <v>0</v>
      </c>
      <c r="F10" s="13">
        <v>0</v>
      </c>
      <c r="G10" s="12"/>
    </row>
    <row r="11" spans="1:7" x14ac:dyDescent="0.3">
      <c r="A11" s="16" t="s">
        <v>9</v>
      </c>
      <c r="B11" s="13">
        <v>46741</v>
      </c>
      <c r="C11" s="13">
        <v>40291</v>
      </c>
      <c r="D11" s="13">
        <v>14492</v>
      </c>
      <c r="E11" s="13">
        <v>296</v>
      </c>
      <c r="F11" s="13">
        <v>663</v>
      </c>
      <c r="G11" s="12"/>
    </row>
    <row r="12" spans="1:7" x14ac:dyDescent="0.3">
      <c r="A12" s="16" t="s">
        <v>10</v>
      </c>
      <c r="B12" s="13">
        <v>645131</v>
      </c>
      <c r="C12" s="13">
        <v>570061</v>
      </c>
      <c r="D12" s="13">
        <v>138345</v>
      </c>
      <c r="E12" s="13">
        <v>16561</v>
      </c>
      <c r="F12" s="13">
        <v>16112</v>
      </c>
      <c r="G12" s="12"/>
    </row>
    <row r="13" spans="1:7" x14ac:dyDescent="0.3">
      <c r="A13" s="16" t="s">
        <v>11</v>
      </c>
      <c r="B13" s="13">
        <v>874630</v>
      </c>
      <c r="C13" s="13">
        <v>518746</v>
      </c>
      <c r="D13" s="13">
        <v>218836</v>
      </c>
      <c r="E13" s="13">
        <v>6968</v>
      </c>
      <c r="F13" s="13">
        <v>8567</v>
      </c>
      <c r="G13" s="12"/>
    </row>
    <row r="14" spans="1:7" x14ac:dyDescent="0.3">
      <c r="A14" s="16" t="s">
        <v>12</v>
      </c>
      <c r="B14" s="13">
        <v>173033</v>
      </c>
      <c r="C14" s="13">
        <v>137267</v>
      </c>
      <c r="D14" s="13">
        <v>104650</v>
      </c>
      <c r="E14" s="13">
        <v>17614</v>
      </c>
      <c r="F14" s="13">
        <v>28036</v>
      </c>
      <c r="G14" s="12"/>
    </row>
    <row r="15" spans="1:7" x14ac:dyDescent="0.3">
      <c r="A15" s="16" t="s">
        <v>13</v>
      </c>
      <c r="B15" s="13">
        <v>0</v>
      </c>
      <c r="C15" s="13">
        <v>2</v>
      </c>
      <c r="D15" s="13">
        <v>3</v>
      </c>
      <c r="E15" s="13">
        <v>9</v>
      </c>
      <c r="F15" s="13">
        <v>11</v>
      </c>
      <c r="G15" s="12"/>
    </row>
    <row r="16" spans="1:7" x14ac:dyDescent="0.3">
      <c r="A16" s="16" t="s">
        <v>14</v>
      </c>
      <c r="B16" s="13">
        <v>893793</v>
      </c>
      <c r="C16" s="13">
        <v>429850</v>
      </c>
      <c r="D16" s="13">
        <v>220093</v>
      </c>
      <c r="E16" s="13">
        <v>36063</v>
      </c>
      <c r="F16" s="13">
        <v>46333</v>
      </c>
      <c r="G16" s="12"/>
    </row>
    <row r="17" spans="1:7" x14ac:dyDescent="0.3">
      <c r="A17" s="16" t="s">
        <v>15</v>
      </c>
      <c r="B17" s="13">
        <v>1499176</v>
      </c>
      <c r="C17" s="13">
        <v>874617</v>
      </c>
      <c r="D17" s="13">
        <v>414764</v>
      </c>
      <c r="E17" s="13">
        <v>37381</v>
      </c>
      <c r="F17" s="13">
        <v>35330</v>
      </c>
      <c r="G17" s="12"/>
    </row>
    <row r="18" spans="1:7" x14ac:dyDescent="0.3">
      <c r="A18" s="16" t="s">
        <v>16</v>
      </c>
      <c r="B18" s="13">
        <v>87676</v>
      </c>
      <c r="C18" s="13">
        <v>116285</v>
      </c>
      <c r="D18" s="13">
        <v>45251</v>
      </c>
      <c r="E18" s="13">
        <v>4126</v>
      </c>
      <c r="F18" s="13">
        <v>4315</v>
      </c>
      <c r="G18" s="12"/>
    </row>
    <row r="19" spans="1:7" x14ac:dyDescent="0.3">
      <c r="A19" s="16" t="s">
        <v>17</v>
      </c>
      <c r="B19" s="13">
        <v>905084</v>
      </c>
      <c r="C19" s="13">
        <v>584917</v>
      </c>
      <c r="D19" s="13">
        <v>271509</v>
      </c>
      <c r="E19" s="13">
        <v>37979</v>
      </c>
      <c r="F19" s="13">
        <v>48018</v>
      </c>
      <c r="G19" s="12"/>
    </row>
    <row r="20" spans="1:7" x14ac:dyDescent="0.3">
      <c r="A20" s="16" t="s">
        <v>18</v>
      </c>
      <c r="B20" s="13">
        <v>98703</v>
      </c>
      <c r="C20" s="13">
        <v>110401</v>
      </c>
      <c r="D20" s="13">
        <v>98505</v>
      </c>
      <c r="E20" s="13">
        <v>11699</v>
      </c>
      <c r="F20" s="13">
        <v>23601</v>
      </c>
      <c r="G20" s="12"/>
    </row>
    <row r="21" spans="1:7" x14ac:dyDescent="0.3">
      <c r="A21" s="16" t="s">
        <v>19</v>
      </c>
      <c r="B21" s="13">
        <v>232012</v>
      </c>
      <c r="C21" s="13">
        <v>112039</v>
      </c>
      <c r="D21" s="13">
        <v>36892</v>
      </c>
      <c r="E21" s="13">
        <v>62</v>
      </c>
      <c r="F21" s="13">
        <v>141</v>
      </c>
      <c r="G21" s="12"/>
    </row>
    <row r="22" spans="1:7" x14ac:dyDescent="0.3">
      <c r="A22" s="16" t="s">
        <v>20</v>
      </c>
      <c r="B22" s="13">
        <v>282453</v>
      </c>
      <c r="C22" s="13">
        <v>252829</v>
      </c>
      <c r="D22" s="13">
        <v>28670</v>
      </c>
      <c r="E22" s="13">
        <v>3279</v>
      </c>
      <c r="F22" s="13">
        <v>4847</v>
      </c>
      <c r="G22" s="12"/>
    </row>
    <row r="23" spans="1:7" x14ac:dyDescent="0.3">
      <c r="A23" s="16" t="s">
        <v>21</v>
      </c>
      <c r="B23" s="13">
        <v>11330</v>
      </c>
      <c r="C23" s="13">
        <v>10593</v>
      </c>
      <c r="D23" s="13">
        <v>820</v>
      </c>
      <c r="E23" s="13">
        <v>53</v>
      </c>
      <c r="F23" s="13">
        <v>34</v>
      </c>
      <c r="G23" s="12"/>
    </row>
    <row r="24" spans="1:7" x14ac:dyDescent="0.3">
      <c r="A24" s="16" t="s">
        <v>22</v>
      </c>
      <c r="B24" s="13">
        <v>369845</v>
      </c>
      <c r="C24" s="13">
        <v>369830</v>
      </c>
      <c r="D24" s="13">
        <v>242188</v>
      </c>
      <c r="E24" s="13">
        <v>34465</v>
      </c>
      <c r="F24" s="13">
        <v>53886</v>
      </c>
      <c r="G24" s="12"/>
    </row>
    <row r="25" spans="1:7" x14ac:dyDescent="0.3">
      <c r="A25" s="16" t="s">
        <v>23</v>
      </c>
      <c r="B25" s="13">
        <v>81166</v>
      </c>
      <c r="C25" s="13">
        <v>93072</v>
      </c>
      <c r="D25" s="13">
        <v>41574</v>
      </c>
      <c r="E25" s="13">
        <v>5799</v>
      </c>
      <c r="F25" s="13">
        <v>6156</v>
      </c>
      <c r="G25" s="12"/>
    </row>
    <row r="26" spans="1:7" x14ac:dyDescent="0.3">
      <c r="A26" s="16" t="s">
        <v>24</v>
      </c>
      <c r="B26" s="13">
        <v>775726</v>
      </c>
      <c r="C26" s="13">
        <v>222724</v>
      </c>
      <c r="D26" s="13">
        <v>236217</v>
      </c>
      <c r="E26" s="13">
        <v>91937</v>
      </c>
      <c r="F26" s="13">
        <v>100977</v>
      </c>
      <c r="G26" s="12"/>
    </row>
    <row r="27" spans="1:7" x14ac:dyDescent="0.3">
      <c r="A27" s="16" t="s">
        <v>25</v>
      </c>
      <c r="B27" s="13">
        <v>119071</v>
      </c>
      <c r="C27" s="13">
        <v>129913</v>
      </c>
      <c r="D27" s="13">
        <v>54696</v>
      </c>
      <c r="E27" s="37">
        <v>2629</v>
      </c>
      <c r="F27" s="13">
        <v>3102</v>
      </c>
      <c r="G27" s="12"/>
    </row>
    <row r="28" spans="1:7" x14ac:dyDescent="0.3">
      <c r="A28" s="16" t="s">
        <v>26</v>
      </c>
      <c r="B28" s="13">
        <v>17922</v>
      </c>
      <c r="C28" s="13">
        <v>20247</v>
      </c>
      <c r="D28" s="13">
        <v>19896</v>
      </c>
      <c r="E28" s="13">
        <v>3572</v>
      </c>
      <c r="F28" s="13">
        <v>4714</v>
      </c>
      <c r="G28" s="12"/>
    </row>
    <row r="29" spans="1:7" x14ac:dyDescent="0.3">
      <c r="A29" s="16" t="s">
        <v>27</v>
      </c>
      <c r="B29" s="13">
        <v>336451</v>
      </c>
      <c r="C29" s="13">
        <v>453442</v>
      </c>
      <c r="D29" s="13">
        <v>116627</v>
      </c>
      <c r="E29" s="13">
        <v>14994</v>
      </c>
      <c r="F29" s="13">
        <v>11438</v>
      </c>
      <c r="G29" s="12"/>
    </row>
    <row r="30" spans="1:7" x14ac:dyDescent="0.3">
      <c r="A30" s="16" t="s">
        <v>28</v>
      </c>
      <c r="B30" s="13">
        <v>123464</v>
      </c>
      <c r="C30" s="13">
        <v>149806</v>
      </c>
      <c r="D30" s="13">
        <v>124096</v>
      </c>
      <c r="E30" s="13">
        <v>34383</v>
      </c>
      <c r="F30" s="13">
        <v>35803</v>
      </c>
      <c r="G30" s="12"/>
    </row>
    <row r="31" spans="1:7" x14ac:dyDescent="0.3">
      <c r="A31" s="16" t="s">
        <v>29</v>
      </c>
      <c r="B31" s="13">
        <v>50378</v>
      </c>
      <c r="C31" s="13">
        <v>60234</v>
      </c>
      <c r="D31" s="13">
        <v>64184</v>
      </c>
      <c r="E31" s="13">
        <v>39549</v>
      </c>
      <c r="F31" s="13">
        <v>41027</v>
      </c>
      <c r="G31" s="12"/>
    </row>
    <row r="32" spans="1:7" x14ac:dyDescent="0.3">
      <c r="A32" s="16" t="s">
        <v>30</v>
      </c>
      <c r="B32" s="13">
        <v>67863</v>
      </c>
      <c r="C32" s="13">
        <v>51326</v>
      </c>
      <c r="D32" s="13">
        <v>36834</v>
      </c>
      <c r="E32" s="13">
        <v>152</v>
      </c>
      <c r="F32" s="13">
        <v>279</v>
      </c>
      <c r="G32" s="12"/>
    </row>
    <row r="33" spans="1:7" x14ac:dyDescent="0.3">
      <c r="A33" s="16" t="s">
        <v>31</v>
      </c>
      <c r="B33" s="13">
        <v>74979</v>
      </c>
      <c r="C33" s="13">
        <v>60037</v>
      </c>
      <c r="D33" s="13">
        <v>13011</v>
      </c>
      <c r="E33" s="13">
        <v>1081</v>
      </c>
      <c r="F33" s="13">
        <v>1031</v>
      </c>
      <c r="G33" s="12"/>
    </row>
    <row r="34" spans="1:7" x14ac:dyDescent="0.3">
      <c r="A34" s="16" t="s">
        <v>32</v>
      </c>
      <c r="B34" s="13">
        <v>63839</v>
      </c>
      <c r="C34" s="13">
        <v>68617</v>
      </c>
      <c r="D34" s="13">
        <v>16570</v>
      </c>
      <c r="E34" s="13">
        <v>3142</v>
      </c>
      <c r="F34" s="13">
        <v>2927</v>
      </c>
      <c r="G34" s="12"/>
    </row>
    <row r="35" spans="1:7" x14ac:dyDescent="0.3">
      <c r="A35" s="16" t="s">
        <v>33</v>
      </c>
      <c r="B35" s="13">
        <v>55780</v>
      </c>
      <c r="C35" s="13">
        <v>53203</v>
      </c>
      <c r="D35" s="13">
        <v>7889</v>
      </c>
      <c r="E35" s="13">
        <v>2092</v>
      </c>
      <c r="F35" s="13">
        <v>2632</v>
      </c>
      <c r="G35" s="12"/>
    </row>
    <row r="36" spans="1:7" x14ac:dyDescent="0.3">
      <c r="A36" s="16" t="s">
        <v>34</v>
      </c>
      <c r="B36" s="13">
        <v>414789</v>
      </c>
      <c r="C36" s="13">
        <v>283345</v>
      </c>
      <c r="D36" s="13">
        <v>46797</v>
      </c>
      <c r="E36" s="13">
        <v>975</v>
      </c>
      <c r="F36" s="13">
        <v>1573</v>
      </c>
      <c r="G36" s="12"/>
    </row>
    <row r="37" spans="1:7" x14ac:dyDescent="0.3">
      <c r="A37" s="16" t="s">
        <v>35</v>
      </c>
      <c r="B37" s="13">
        <v>2211606</v>
      </c>
      <c r="C37" s="13">
        <v>1209458</v>
      </c>
      <c r="D37" s="13">
        <v>572127</v>
      </c>
      <c r="E37" s="13">
        <v>74032</v>
      </c>
      <c r="F37" s="13">
        <v>73849</v>
      </c>
      <c r="G37" s="12"/>
    </row>
    <row r="38" spans="1:7" x14ac:dyDescent="0.3">
      <c r="A38" s="16" t="s">
        <v>36</v>
      </c>
      <c r="B38" s="13">
        <v>101852</v>
      </c>
      <c r="C38" s="13">
        <v>93417</v>
      </c>
      <c r="D38" s="13">
        <v>85135</v>
      </c>
      <c r="E38" s="13">
        <v>7365</v>
      </c>
      <c r="F38" s="13">
        <v>16118</v>
      </c>
      <c r="G38" s="12"/>
    </row>
    <row r="39" spans="1:7" x14ac:dyDescent="0.3">
      <c r="A39" s="16" t="s">
        <v>37</v>
      </c>
      <c r="B39" s="13">
        <v>4936</v>
      </c>
      <c r="C39" s="13">
        <v>14387</v>
      </c>
      <c r="D39" s="13">
        <v>15696</v>
      </c>
      <c r="E39" s="13">
        <v>2632</v>
      </c>
      <c r="F39" s="13">
        <v>52</v>
      </c>
      <c r="G39" s="12"/>
    </row>
    <row r="40" spans="1:7" x14ac:dyDescent="0.3">
      <c r="A40" s="16" t="s">
        <v>38</v>
      </c>
      <c r="B40" s="13">
        <v>1213385</v>
      </c>
      <c r="C40" s="13">
        <v>935168</v>
      </c>
      <c r="D40" s="13">
        <v>393196</v>
      </c>
      <c r="E40" s="13">
        <v>33602</v>
      </c>
      <c r="F40" s="13">
        <v>46402</v>
      </c>
      <c r="G40" s="12"/>
    </row>
    <row r="41" spans="1:7" x14ac:dyDescent="0.3">
      <c r="A41" s="16" t="s">
        <v>39</v>
      </c>
      <c r="B41" s="13">
        <v>1090</v>
      </c>
      <c r="C41" s="13">
        <v>6</v>
      </c>
      <c r="D41" s="13">
        <v>18</v>
      </c>
      <c r="E41" s="13">
        <v>18</v>
      </c>
      <c r="F41" s="13">
        <v>19</v>
      </c>
      <c r="G41" s="12"/>
    </row>
    <row r="42" spans="1:7" x14ac:dyDescent="0.3">
      <c r="A42" s="16" t="s">
        <v>40</v>
      </c>
      <c r="B42" s="13">
        <v>167414</v>
      </c>
      <c r="C42" s="13">
        <v>200301</v>
      </c>
      <c r="D42" s="13">
        <v>94613</v>
      </c>
      <c r="E42" s="13">
        <v>4966</v>
      </c>
      <c r="F42" s="13">
        <v>7246</v>
      </c>
      <c r="G42" s="12"/>
    </row>
    <row r="43" spans="1:7" x14ac:dyDescent="0.3">
      <c r="A43" s="16" t="s">
        <v>41</v>
      </c>
      <c r="B43" s="13">
        <v>28906</v>
      </c>
      <c r="C43" s="13">
        <v>13533</v>
      </c>
      <c r="D43" s="13">
        <v>12589</v>
      </c>
      <c r="E43" s="13">
        <v>667</v>
      </c>
      <c r="F43" s="13">
        <v>671</v>
      </c>
      <c r="G43" s="12"/>
    </row>
    <row r="44" spans="1:7" x14ac:dyDescent="0.3">
      <c r="A44" s="16" t="s">
        <v>42</v>
      </c>
      <c r="B44" s="13">
        <v>796528</v>
      </c>
      <c r="C44" s="13">
        <v>424973</v>
      </c>
      <c r="D44" s="13">
        <v>119023</v>
      </c>
      <c r="E44" s="13">
        <v>9372</v>
      </c>
      <c r="F44" s="13">
        <v>13064</v>
      </c>
      <c r="G44" s="12"/>
    </row>
    <row r="45" spans="1:7" x14ac:dyDescent="0.3">
      <c r="A45" s="16" t="s">
        <v>43</v>
      </c>
      <c r="B45" s="13">
        <v>462345</v>
      </c>
      <c r="C45" s="13">
        <v>557510</v>
      </c>
      <c r="D45" s="13">
        <v>461871</v>
      </c>
      <c r="E45" s="13">
        <v>129897</v>
      </c>
      <c r="F45" s="13">
        <v>154881</v>
      </c>
      <c r="G45" s="12"/>
    </row>
    <row r="46" spans="1:7" x14ac:dyDescent="0.3">
      <c r="A46" s="16" t="s">
        <v>44</v>
      </c>
      <c r="B46" s="13">
        <v>32051</v>
      </c>
      <c r="C46" s="13">
        <v>27202</v>
      </c>
      <c r="D46" s="13">
        <v>21598</v>
      </c>
      <c r="E46" s="13">
        <v>7576</v>
      </c>
      <c r="F46" s="13">
        <v>9825</v>
      </c>
      <c r="G46" s="12"/>
    </row>
    <row r="47" spans="1:7" x14ac:dyDescent="0.3">
      <c r="A47" s="16" t="s">
        <v>45</v>
      </c>
      <c r="B47" s="13">
        <v>158626</v>
      </c>
      <c r="C47" s="13">
        <v>214232</v>
      </c>
      <c r="D47" s="13">
        <v>91775</v>
      </c>
      <c r="E47" s="13">
        <v>1525</v>
      </c>
      <c r="F47" s="13">
        <v>1321</v>
      </c>
      <c r="G47" s="12"/>
    </row>
    <row r="48" spans="1:7" x14ac:dyDescent="0.3">
      <c r="A48" s="16" t="s">
        <v>46</v>
      </c>
      <c r="B48" s="13">
        <v>0</v>
      </c>
      <c r="C48" s="13">
        <v>9</v>
      </c>
      <c r="D48" s="13">
        <v>2</v>
      </c>
      <c r="E48" s="13">
        <v>1</v>
      </c>
      <c r="F48" s="13">
        <v>1</v>
      </c>
      <c r="G48" s="12"/>
    </row>
    <row r="49" spans="1:7" x14ac:dyDescent="0.3">
      <c r="A49" s="16" t="s">
        <v>47</v>
      </c>
      <c r="B49" s="13">
        <v>58434</v>
      </c>
      <c r="C49" s="13">
        <v>83623</v>
      </c>
      <c r="D49" s="13">
        <v>2661</v>
      </c>
      <c r="E49" s="13">
        <v>1600</v>
      </c>
      <c r="F49" s="13">
        <v>856</v>
      </c>
      <c r="G49" s="12"/>
    </row>
    <row r="50" spans="1:7" x14ac:dyDescent="0.3">
      <c r="A50" s="16" t="s">
        <v>48</v>
      </c>
      <c r="B50" s="13">
        <v>282243</v>
      </c>
      <c r="C50" s="13">
        <v>196830</v>
      </c>
      <c r="D50" s="13">
        <v>109472</v>
      </c>
      <c r="E50" s="13">
        <v>4510</v>
      </c>
      <c r="F50" s="13">
        <v>5591</v>
      </c>
      <c r="G50" s="12"/>
    </row>
    <row r="51" spans="1:7" x14ac:dyDescent="0.3">
      <c r="A51" s="16" t="s">
        <v>49</v>
      </c>
      <c r="B51" s="13">
        <v>968611</v>
      </c>
      <c r="C51" s="13">
        <v>593315</v>
      </c>
      <c r="D51" s="13">
        <v>106088</v>
      </c>
      <c r="E51" s="13">
        <v>33421</v>
      </c>
      <c r="F51" s="13">
        <v>47205</v>
      </c>
      <c r="G51" s="12"/>
    </row>
    <row r="52" spans="1:7" x14ac:dyDescent="0.3">
      <c r="A52" s="16" t="s">
        <v>50</v>
      </c>
      <c r="B52" s="13">
        <v>80877</v>
      </c>
      <c r="C52" s="13">
        <v>80300</v>
      </c>
      <c r="D52" s="13">
        <v>64849</v>
      </c>
      <c r="E52" s="13">
        <v>26936</v>
      </c>
      <c r="F52" s="13">
        <v>25104</v>
      </c>
      <c r="G52" s="12"/>
    </row>
    <row r="53" spans="1:7" x14ac:dyDescent="0.3">
      <c r="A53" s="12"/>
      <c r="B53" s="14"/>
      <c r="C53" s="14"/>
      <c r="D53" s="14"/>
      <c r="E53" s="14"/>
      <c r="F53" s="12"/>
      <c r="G53" s="12"/>
    </row>
    <row r="54" spans="1:7" x14ac:dyDescent="0.3">
      <c r="B54" s="12"/>
      <c r="C54" s="12"/>
      <c r="D54" s="12"/>
      <c r="E54" s="12"/>
      <c r="F54" s="12"/>
      <c r="G54" s="12"/>
    </row>
    <row r="55" spans="1:7" x14ac:dyDescent="0.3">
      <c r="A55" s="14" t="s">
        <v>75</v>
      </c>
      <c r="B55" s="12"/>
      <c r="C55" s="12"/>
      <c r="D55" s="12"/>
      <c r="E55" s="12"/>
      <c r="F55" s="12"/>
      <c r="G55" s="12"/>
    </row>
    <row r="56" spans="1:7" x14ac:dyDescent="0.3">
      <c r="A56" s="14" t="s">
        <v>80</v>
      </c>
      <c r="B56" s="12"/>
      <c r="C56" s="12"/>
      <c r="D56" s="12"/>
      <c r="E56" s="12"/>
      <c r="F56" s="12"/>
      <c r="G56" s="12"/>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workbookViewId="0"/>
  </sheetViews>
  <sheetFormatPr defaultColWidth="9.109375" defaultRowHeight="14.4" x14ac:dyDescent="0.3"/>
  <cols>
    <col min="1" max="1" width="15.5546875" style="4" customWidth="1"/>
    <col min="2" max="11" width="10.77734375" style="4" customWidth="1"/>
    <col min="12" max="16384" width="9.109375" style="4"/>
  </cols>
  <sheetData>
    <row r="1" spans="1:18" ht="15.6" x14ac:dyDescent="0.3">
      <c r="A1" s="3" t="s">
        <v>82</v>
      </c>
    </row>
    <row r="2" spans="1:18" x14ac:dyDescent="0.3">
      <c r="A2" s="34"/>
      <c r="B2" s="23"/>
      <c r="C2" s="23"/>
      <c r="D2" s="23"/>
      <c r="E2" s="23"/>
      <c r="F2" s="23"/>
      <c r="G2" s="23"/>
      <c r="H2" s="23"/>
      <c r="I2" s="23"/>
      <c r="J2" s="23"/>
      <c r="K2" s="7"/>
      <c r="L2" s="7"/>
      <c r="M2" s="7"/>
      <c r="N2" s="7"/>
      <c r="O2" s="7"/>
      <c r="P2" s="7"/>
      <c r="Q2" s="7"/>
      <c r="R2" s="7"/>
    </row>
    <row r="3" spans="1:18" ht="15" x14ac:dyDescent="0.35">
      <c r="A3" s="23"/>
      <c r="B3" s="38" t="s">
        <v>66</v>
      </c>
      <c r="C3" s="38"/>
      <c r="D3" s="38"/>
      <c r="E3" s="38"/>
      <c r="F3" s="38"/>
      <c r="G3" s="38" t="s">
        <v>67</v>
      </c>
      <c r="H3" s="38"/>
      <c r="I3" s="38"/>
      <c r="J3" s="38"/>
      <c r="K3" s="38"/>
      <c r="L3" s="7"/>
      <c r="M3" s="7"/>
      <c r="N3" s="7"/>
      <c r="O3" s="7"/>
      <c r="P3" s="7"/>
      <c r="Q3" s="7"/>
      <c r="R3" s="7"/>
    </row>
    <row r="4" spans="1:18" x14ac:dyDescent="0.3">
      <c r="A4" s="31" t="s">
        <v>51</v>
      </c>
      <c r="B4" s="32">
        <v>2000</v>
      </c>
      <c r="C4" s="32">
        <v>2005</v>
      </c>
      <c r="D4" s="32">
        <v>2010</v>
      </c>
      <c r="E4" s="32">
        <v>2020</v>
      </c>
      <c r="F4" s="31">
        <v>2021</v>
      </c>
      <c r="G4" s="33">
        <v>2000</v>
      </c>
      <c r="H4" s="33">
        <v>2005</v>
      </c>
      <c r="I4" s="33">
        <v>2010</v>
      </c>
      <c r="J4" s="33">
        <v>2020</v>
      </c>
      <c r="K4" s="33">
        <v>2021</v>
      </c>
      <c r="L4" s="7"/>
      <c r="M4" s="7"/>
      <c r="N4" s="7"/>
      <c r="O4" s="7"/>
      <c r="P4" s="7"/>
      <c r="Q4" s="7"/>
      <c r="R4" s="7"/>
    </row>
    <row r="5" spans="1:18" x14ac:dyDescent="0.3">
      <c r="A5" s="20" t="s">
        <v>52</v>
      </c>
      <c r="B5" s="18">
        <v>10708</v>
      </c>
      <c r="C5" s="18">
        <v>9835</v>
      </c>
      <c r="D5" s="18">
        <v>5052</v>
      </c>
      <c r="E5" s="18">
        <v>771</v>
      </c>
      <c r="F5" s="20">
        <v>927</v>
      </c>
      <c r="G5" s="21">
        <v>1.036</v>
      </c>
      <c r="H5" s="21">
        <v>0.94699999999999995</v>
      </c>
      <c r="I5" s="21">
        <v>0.53</v>
      </c>
      <c r="J5" s="21">
        <v>0.18</v>
      </c>
      <c r="K5" s="21">
        <v>0.19</v>
      </c>
      <c r="L5" s="7"/>
      <c r="M5" s="7"/>
      <c r="N5" s="7"/>
      <c r="O5" s="7"/>
      <c r="P5" s="7"/>
      <c r="Q5" s="7"/>
      <c r="R5" s="7"/>
    </row>
    <row r="6" spans="1:18" x14ac:dyDescent="0.3">
      <c r="A6" s="19" t="s">
        <v>53</v>
      </c>
      <c r="B6" s="18">
        <v>108</v>
      </c>
      <c r="C6" s="18">
        <v>91</v>
      </c>
      <c r="D6" s="18">
        <v>20</v>
      </c>
      <c r="E6" s="18">
        <v>5</v>
      </c>
      <c r="F6" s="20">
        <v>8</v>
      </c>
      <c r="G6" s="15">
        <v>5.6000000000000001E-2</v>
      </c>
      <c r="H6" s="15">
        <v>3.3000000000000002E-2</v>
      </c>
      <c r="I6" s="15">
        <v>5.0000000000000001E-3</v>
      </c>
      <c r="J6" s="15">
        <v>2E-3</v>
      </c>
      <c r="K6" s="15">
        <v>2E-3</v>
      </c>
      <c r="L6" s="7"/>
      <c r="M6" s="7"/>
      <c r="N6" s="7"/>
      <c r="O6" s="7"/>
      <c r="P6" s="7"/>
      <c r="Q6" s="7"/>
      <c r="R6" s="7"/>
    </row>
    <row r="7" spans="1:18" x14ac:dyDescent="0.3">
      <c r="A7" s="19" t="s">
        <v>54</v>
      </c>
      <c r="B7" s="18">
        <v>384</v>
      </c>
      <c r="C7" s="18">
        <v>292</v>
      </c>
      <c r="D7" s="18">
        <v>28</v>
      </c>
      <c r="E7" s="18">
        <v>1</v>
      </c>
      <c r="F7" s="20">
        <v>1</v>
      </c>
      <c r="G7" s="15">
        <v>0.73299999999999998</v>
      </c>
      <c r="H7" s="15">
        <v>0.69699999999999995</v>
      </c>
      <c r="I7" s="15">
        <v>0.186</v>
      </c>
      <c r="J7" s="15">
        <v>0.04</v>
      </c>
      <c r="K7" s="15">
        <v>0.06</v>
      </c>
      <c r="L7" s="7"/>
      <c r="M7" s="7"/>
      <c r="N7" s="7"/>
      <c r="O7" s="7"/>
      <c r="P7" s="7"/>
      <c r="Q7" s="7"/>
      <c r="R7" s="7"/>
    </row>
    <row r="8" spans="1:18" x14ac:dyDescent="0.3">
      <c r="A8" s="22" t="s">
        <v>55</v>
      </c>
      <c r="B8" s="23">
        <v>1</v>
      </c>
      <c r="C8" s="23">
        <v>4</v>
      </c>
      <c r="D8" s="23">
        <v>22</v>
      </c>
      <c r="E8" s="23">
        <v>11</v>
      </c>
      <c r="F8" s="24">
        <v>7</v>
      </c>
      <c r="G8" s="25">
        <v>0.19800000000000001</v>
      </c>
      <c r="H8" s="25">
        <v>0.26700000000000002</v>
      </c>
      <c r="I8" s="25">
        <v>0.57199999999999995</v>
      </c>
      <c r="J8" s="25">
        <v>0.17</v>
      </c>
      <c r="K8" s="25">
        <v>0.1</v>
      </c>
      <c r="L8" s="7"/>
      <c r="M8" s="7"/>
      <c r="N8" s="7"/>
      <c r="O8" s="7"/>
      <c r="P8" s="7"/>
      <c r="Q8" s="7"/>
      <c r="R8" s="7"/>
    </row>
    <row r="9" spans="1:18" x14ac:dyDescent="0.3">
      <c r="A9" s="26" t="s">
        <v>58</v>
      </c>
      <c r="B9" s="27">
        <f>SUM(B5:B8)</f>
        <v>11201</v>
      </c>
      <c r="C9" s="27">
        <f t="shared" ref="C9" si="0">SUM(C5:C8)</f>
        <v>10222</v>
      </c>
      <c r="D9" s="27">
        <v>5121</v>
      </c>
      <c r="E9" s="27">
        <v>788</v>
      </c>
      <c r="F9" s="28">
        <v>942</v>
      </c>
      <c r="G9" s="29">
        <v>0.875</v>
      </c>
      <c r="H9" s="29">
        <v>0.754</v>
      </c>
      <c r="I9" s="29">
        <v>0.38700000000000001</v>
      </c>
      <c r="J9" s="30">
        <v>0.08</v>
      </c>
      <c r="K9" s="30">
        <v>0.09</v>
      </c>
      <c r="L9" s="7"/>
      <c r="M9" s="7"/>
      <c r="N9" s="7"/>
      <c r="O9" s="7"/>
      <c r="P9" s="7"/>
      <c r="Q9" s="7"/>
      <c r="R9" s="7"/>
    </row>
    <row r="10" spans="1:18" x14ac:dyDescent="0.3">
      <c r="A10" s="23"/>
      <c r="B10" s="23"/>
      <c r="C10" s="23"/>
      <c r="D10" s="23"/>
      <c r="E10" s="23"/>
      <c r="F10" s="23"/>
      <c r="G10" s="23"/>
      <c r="H10" s="23"/>
      <c r="I10" s="23"/>
      <c r="J10" s="23"/>
      <c r="K10" s="23"/>
      <c r="L10" s="7"/>
      <c r="M10" s="7"/>
      <c r="N10" s="7"/>
      <c r="O10" s="7"/>
      <c r="P10" s="7"/>
      <c r="Q10" s="7"/>
      <c r="R10" s="7"/>
    </row>
    <row r="11" spans="1:18" x14ac:dyDescent="0.3">
      <c r="A11" s="7"/>
      <c r="B11" s="7"/>
      <c r="C11" s="7"/>
      <c r="D11" s="7"/>
      <c r="E11" s="7"/>
      <c r="F11" s="7"/>
      <c r="G11" s="7"/>
      <c r="H11" s="7"/>
      <c r="I11" s="7"/>
      <c r="J11" s="7"/>
      <c r="K11" s="7"/>
      <c r="L11" s="7"/>
      <c r="M11" s="7"/>
      <c r="N11" s="7"/>
      <c r="O11" s="7"/>
      <c r="P11" s="7"/>
      <c r="Q11" s="7"/>
      <c r="R11" s="7"/>
    </row>
    <row r="12" spans="1:18" x14ac:dyDescent="0.3">
      <c r="B12" s="7"/>
      <c r="C12" s="7"/>
      <c r="D12" s="7"/>
      <c r="E12" s="7"/>
      <c r="F12" s="7"/>
      <c r="G12" s="7"/>
      <c r="H12" s="7"/>
      <c r="I12" s="7"/>
      <c r="J12" s="7"/>
      <c r="K12" s="7"/>
      <c r="L12" s="7"/>
      <c r="M12" s="7"/>
      <c r="N12" s="7"/>
      <c r="O12" s="7"/>
      <c r="P12" s="7"/>
      <c r="Q12" s="7"/>
      <c r="R12" s="7"/>
    </row>
    <row r="13" spans="1:18" x14ac:dyDescent="0.3">
      <c r="B13" s="7"/>
      <c r="C13" s="7"/>
      <c r="D13" s="7"/>
      <c r="E13" s="7"/>
      <c r="F13" s="7"/>
      <c r="G13" s="7"/>
      <c r="H13" s="7"/>
      <c r="I13" s="7"/>
      <c r="J13" s="7"/>
      <c r="K13" s="7"/>
      <c r="L13" s="7"/>
      <c r="M13" s="7"/>
      <c r="N13" s="7"/>
      <c r="O13" s="7"/>
      <c r="P13" s="7"/>
      <c r="Q13" s="7"/>
      <c r="R13" s="7"/>
    </row>
    <row r="14" spans="1:18" ht="15" x14ac:dyDescent="0.35">
      <c r="A14" s="7" t="s">
        <v>74</v>
      </c>
      <c r="B14" s="7"/>
      <c r="C14" s="7"/>
      <c r="D14" s="7"/>
      <c r="E14" s="7"/>
      <c r="F14" s="7"/>
      <c r="G14" s="7"/>
      <c r="H14" s="7"/>
      <c r="I14" s="7"/>
      <c r="J14" s="7"/>
      <c r="K14" s="7"/>
      <c r="L14" s="7"/>
      <c r="M14" s="7"/>
      <c r="N14" s="7"/>
      <c r="O14" s="7"/>
      <c r="P14" s="7"/>
      <c r="Q14" s="7"/>
      <c r="R14" s="7"/>
    </row>
    <row r="15" spans="1:18" x14ac:dyDescent="0.3">
      <c r="A15" s="7" t="s">
        <v>60</v>
      </c>
      <c r="B15" s="7"/>
      <c r="C15" s="7"/>
      <c r="D15" s="7"/>
      <c r="E15" s="7"/>
      <c r="F15" s="7"/>
      <c r="G15" s="7"/>
      <c r="H15" s="7"/>
      <c r="I15" s="7"/>
      <c r="J15" s="7"/>
      <c r="K15" s="7"/>
      <c r="L15" s="7"/>
      <c r="M15" s="7"/>
      <c r="N15" s="7"/>
      <c r="O15" s="7"/>
      <c r="P15" s="7"/>
      <c r="Q15" s="7"/>
      <c r="R15" s="7"/>
    </row>
    <row r="16" spans="1:18" x14ac:dyDescent="0.3">
      <c r="A16" s="7" t="s">
        <v>61</v>
      </c>
      <c r="B16" s="7"/>
      <c r="C16" s="7"/>
      <c r="D16" s="7"/>
      <c r="E16" s="7"/>
      <c r="F16" s="7"/>
      <c r="G16" s="7"/>
      <c r="H16" s="7"/>
      <c r="I16" s="7"/>
      <c r="J16" s="7"/>
      <c r="K16" s="7"/>
      <c r="L16" s="7"/>
      <c r="M16" s="7"/>
      <c r="N16" s="7"/>
      <c r="O16" s="7"/>
      <c r="P16" s="7"/>
      <c r="Q16" s="7"/>
      <c r="R16" s="7"/>
    </row>
    <row r="17" spans="1:18" ht="15" x14ac:dyDescent="0.35">
      <c r="A17" s="7" t="s">
        <v>73</v>
      </c>
      <c r="B17" s="7"/>
      <c r="C17" s="7"/>
      <c r="D17" s="7"/>
      <c r="E17" s="7"/>
      <c r="F17" s="7"/>
      <c r="G17" s="7"/>
      <c r="H17" s="7"/>
      <c r="I17" s="7"/>
      <c r="J17" s="7"/>
      <c r="K17" s="7"/>
      <c r="L17" s="7"/>
      <c r="M17" s="7"/>
      <c r="N17" s="7"/>
      <c r="O17" s="7"/>
      <c r="P17" s="7"/>
      <c r="Q17" s="7"/>
      <c r="R17" s="7"/>
    </row>
    <row r="18" spans="1:18" x14ac:dyDescent="0.3">
      <c r="A18" s="7" t="s">
        <v>80</v>
      </c>
      <c r="B18" s="7"/>
      <c r="C18" s="7"/>
      <c r="D18" s="7"/>
      <c r="E18" s="7"/>
      <c r="F18" s="7"/>
      <c r="G18" s="7"/>
      <c r="H18" s="7"/>
      <c r="I18" s="7"/>
      <c r="J18" s="7"/>
      <c r="K18" s="7"/>
      <c r="L18" s="7"/>
      <c r="M18" s="7"/>
      <c r="N18" s="7"/>
      <c r="O18" s="7"/>
      <c r="P18" s="7"/>
      <c r="Q18" s="7"/>
      <c r="R18" s="7"/>
    </row>
    <row r="19" spans="1:18" x14ac:dyDescent="0.3">
      <c r="A19" s="7"/>
      <c r="B19" s="7"/>
      <c r="C19" s="7"/>
      <c r="D19" s="7"/>
      <c r="E19" s="7"/>
      <c r="F19" s="7"/>
      <c r="G19" s="7"/>
      <c r="H19" s="7"/>
      <c r="I19" s="7"/>
      <c r="J19" s="7"/>
      <c r="K19" s="7"/>
      <c r="L19" s="7"/>
      <c r="M19" s="7"/>
      <c r="N19" s="7"/>
      <c r="O19" s="7"/>
      <c r="P19" s="7"/>
      <c r="Q19" s="7"/>
      <c r="R19" s="7"/>
    </row>
    <row r="20" spans="1:18" x14ac:dyDescent="0.3">
      <c r="A20" s="7"/>
      <c r="B20" s="7"/>
      <c r="C20" s="7"/>
      <c r="D20" s="7"/>
      <c r="E20" s="7"/>
      <c r="F20" s="7"/>
      <c r="G20" s="7"/>
      <c r="H20" s="7"/>
      <c r="I20" s="7"/>
      <c r="J20" s="7"/>
      <c r="K20" s="7"/>
      <c r="L20" s="7"/>
      <c r="M20" s="7"/>
      <c r="N20" s="7"/>
      <c r="O20" s="7"/>
      <c r="P20" s="7"/>
      <c r="Q20" s="7"/>
      <c r="R20" s="7"/>
    </row>
    <row r="21" spans="1:18" x14ac:dyDescent="0.3">
      <c r="A21" s="7"/>
      <c r="B21" s="7"/>
      <c r="C21" s="7"/>
      <c r="D21" s="7"/>
      <c r="E21" s="7"/>
      <c r="F21" s="7"/>
      <c r="G21" s="7"/>
      <c r="H21" s="7"/>
      <c r="I21" s="7"/>
      <c r="J21" s="7"/>
      <c r="K21" s="7"/>
      <c r="L21" s="7"/>
      <c r="M21" s="7"/>
      <c r="N21" s="7"/>
      <c r="O21" s="7"/>
      <c r="P21" s="7"/>
      <c r="Q21" s="7"/>
      <c r="R21" s="7"/>
    </row>
    <row r="22" spans="1:18" x14ac:dyDescent="0.3">
      <c r="A22" s="7"/>
      <c r="B22" s="7"/>
      <c r="C22" s="7"/>
      <c r="D22" s="7"/>
      <c r="E22" s="7"/>
      <c r="F22" s="7"/>
      <c r="G22" s="7"/>
      <c r="H22" s="7"/>
      <c r="I22" s="7"/>
      <c r="J22" s="7"/>
      <c r="K22" s="7"/>
      <c r="L22" s="7"/>
      <c r="M22" s="7"/>
      <c r="N22" s="7"/>
      <c r="O22" s="7"/>
      <c r="P22" s="7"/>
      <c r="Q22" s="7"/>
      <c r="R22" s="7"/>
    </row>
    <row r="23" spans="1:18" x14ac:dyDescent="0.3">
      <c r="A23" s="7"/>
      <c r="B23" s="7"/>
      <c r="C23" s="7"/>
      <c r="D23" s="7"/>
      <c r="E23" s="7"/>
      <c r="F23" s="7"/>
      <c r="G23" s="7"/>
      <c r="H23" s="7"/>
      <c r="I23" s="7"/>
      <c r="J23" s="7"/>
      <c r="K23" s="7"/>
      <c r="L23" s="7"/>
      <c r="M23" s="7"/>
      <c r="N23" s="7"/>
      <c r="O23" s="7"/>
      <c r="P23" s="7"/>
      <c r="Q23" s="7"/>
      <c r="R23" s="7"/>
    </row>
    <row r="24" spans="1:18" x14ac:dyDescent="0.3">
      <c r="A24" s="7"/>
      <c r="B24" s="7"/>
      <c r="C24" s="7"/>
      <c r="D24" s="7"/>
      <c r="E24" s="7"/>
      <c r="F24" s="7"/>
      <c r="G24" s="7"/>
      <c r="H24" s="7"/>
      <c r="I24" s="7"/>
      <c r="J24" s="7"/>
      <c r="K24" s="7"/>
      <c r="L24" s="7"/>
      <c r="M24" s="7"/>
      <c r="N24" s="7"/>
      <c r="O24" s="7"/>
      <c r="P24" s="7"/>
      <c r="Q24" s="7"/>
      <c r="R24" s="7"/>
    </row>
    <row r="25" spans="1:18" x14ac:dyDescent="0.3">
      <c r="A25" s="7"/>
      <c r="B25" s="7"/>
      <c r="C25" s="7"/>
      <c r="D25" s="7"/>
      <c r="E25" s="7"/>
      <c r="F25" s="7"/>
      <c r="G25" s="7"/>
      <c r="H25" s="7"/>
      <c r="I25" s="7"/>
      <c r="J25" s="7"/>
      <c r="K25" s="7"/>
      <c r="L25" s="7"/>
      <c r="M25" s="7"/>
      <c r="N25" s="7"/>
      <c r="O25" s="7"/>
      <c r="P25" s="7"/>
      <c r="Q25" s="7"/>
      <c r="R25" s="7"/>
    </row>
    <row r="26" spans="1:18" x14ac:dyDescent="0.3">
      <c r="A26" s="7"/>
      <c r="B26" s="7"/>
      <c r="C26" s="7"/>
      <c r="D26" s="7"/>
      <c r="E26" s="7"/>
      <c r="F26" s="7"/>
      <c r="G26" s="7"/>
      <c r="H26" s="7"/>
      <c r="I26" s="7"/>
      <c r="J26" s="7"/>
      <c r="K26" s="7"/>
      <c r="L26" s="7"/>
      <c r="M26" s="7"/>
      <c r="N26" s="7"/>
      <c r="O26" s="7"/>
      <c r="P26" s="7"/>
      <c r="Q26" s="7"/>
      <c r="R26" s="7"/>
    </row>
    <row r="27" spans="1:18" x14ac:dyDescent="0.3">
      <c r="A27" s="7"/>
      <c r="B27" s="7"/>
      <c r="C27" s="7"/>
      <c r="D27" s="7"/>
      <c r="E27" s="7"/>
      <c r="F27" s="7"/>
      <c r="G27" s="7"/>
      <c r="H27" s="7"/>
      <c r="I27" s="7"/>
      <c r="J27" s="7"/>
      <c r="K27" s="7"/>
      <c r="L27" s="7"/>
      <c r="M27" s="7"/>
      <c r="N27" s="7"/>
      <c r="O27" s="7"/>
      <c r="P27" s="7"/>
      <c r="Q27" s="7"/>
      <c r="R27" s="7"/>
    </row>
    <row r="28" spans="1:18" x14ac:dyDescent="0.3">
      <c r="A28" s="7"/>
      <c r="B28" s="7"/>
      <c r="C28" s="7"/>
      <c r="D28" s="7"/>
      <c r="E28" s="7"/>
      <c r="F28" s="7"/>
      <c r="G28" s="7"/>
      <c r="H28" s="7"/>
      <c r="I28" s="7"/>
      <c r="J28" s="7"/>
      <c r="K28" s="7"/>
      <c r="L28" s="7"/>
      <c r="M28" s="7"/>
      <c r="N28" s="7"/>
      <c r="O28" s="7"/>
      <c r="P28" s="7"/>
      <c r="Q28" s="7"/>
      <c r="R28" s="7"/>
    </row>
  </sheetData>
  <mergeCells count="2">
    <mergeCell ref="B3:F3"/>
    <mergeCell ref="G3:K3"/>
  </mergeCells>
  <pageMargins left="0.7" right="0.7" top="0.75" bottom="0.75" header="0.3" footer="0.3"/>
  <pageSetup orientation="portrait" verticalDpi="597" r:id="rId1"/>
  <ignoredErrors>
    <ignoredError sqref="B9:C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SO2 Emission Trends</vt:lpstr>
      <vt:lpstr>SO2 State-by-State</vt:lpstr>
      <vt:lpstr>SO2 Emission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2019-11-26T03:40:42Z</dcterms:created>
  <dcterms:modified xsi:type="dcterms:W3CDTF">2022-04-25T17:24:40Z</dcterms:modified>
</cp:coreProperties>
</file>