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30" windowWidth="11235" windowHeight="11985"/>
  </bookViews>
  <sheets>
    <sheet name="All CSN Sites" sheetId="1" r:id="rId1"/>
  </sheets>
  <definedNames>
    <definedName name="_xlnm._FilterDatabase" localSheetId="0" hidden="1">'All CSN Sites'!$A$1:$J$238</definedName>
    <definedName name="_xlnm.Database">'All CSN Sites'!$A$1:$I$181</definedName>
    <definedName name="_xlnm.Print_Titles" localSheetId="0">'All CSN Sites'!$1:$1</definedName>
    <definedName name="qSamplingStartedEvents">#REF!</definedName>
  </definedNames>
  <calcPr calcId="125725"/>
</workbook>
</file>

<file path=xl/calcChain.xml><?xml version="1.0" encoding="utf-8"?>
<calcChain xmlns="http://schemas.openxmlformats.org/spreadsheetml/2006/main">
  <c r="M20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"/>
  <c r="L2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<sst xmlns="http://schemas.openxmlformats.org/spreadsheetml/2006/main" count="615" uniqueCount="458">
  <si>
    <t>State</t>
  </si>
  <si>
    <t>Region</t>
  </si>
  <si>
    <t>26-091-0007</t>
  </si>
  <si>
    <t>Tecumseh</t>
  </si>
  <si>
    <t>MI</t>
  </si>
  <si>
    <t>39-153-0023</t>
  </si>
  <si>
    <t>Akron - 5 Points</t>
  </si>
  <si>
    <t>OH</t>
  </si>
  <si>
    <t>36-001-0005</t>
  </si>
  <si>
    <t>Albany Co HD</t>
  </si>
  <si>
    <t>NY</t>
  </si>
  <si>
    <t>35-001-0023</t>
  </si>
  <si>
    <t>Del Norte</t>
  </si>
  <si>
    <t>NM</t>
  </si>
  <si>
    <t>42-095-0025</t>
  </si>
  <si>
    <t>Freemansburg</t>
  </si>
  <si>
    <t>PA</t>
  </si>
  <si>
    <t>37-021-0034</t>
  </si>
  <si>
    <t>Buncombe County Board of Education</t>
  </si>
  <si>
    <t>NC</t>
  </si>
  <si>
    <t>13-059-0001</t>
  </si>
  <si>
    <t>Athens</t>
  </si>
  <si>
    <t>GA</t>
  </si>
  <si>
    <t>13-089-0002</t>
  </si>
  <si>
    <t>South Dekalb</t>
  </si>
  <si>
    <t>13-245-0091</t>
  </si>
  <si>
    <t>Augusta</t>
  </si>
  <si>
    <t>48-453-0020</t>
  </si>
  <si>
    <t>Audubon Cams 38 TEXAS LAB</t>
  </si>
  <si>
    <t>TX</t>
  </si>
  <si>
    <t>06-029-0014</t>
  </si>
  <si>
    <t>Bakersfield - California Ave.</t>
  </si>
  <si>
    <t>CA</t>
  </si>
  <si>
    <t>Bakersfield California Ave (collocated)</t>
  </si>
  <si>
    <t>24-005-3001</t>
  </si>
  <si>
    <t>Essex</t>
  </si>
  <si>
    <t>MD</t>
  </si>
  <si>
    <t>22-033-0009</t>
  </si>
  <si>
    <t>Capitol</t>
  </si>
  <si>
    <t>LA</t>
  </si>
  <si>
    <t>48-245-0021</t>
  </si>
  <si>
    <t>Port Arthur TEXAS LAB</t>
  </si>
  <si>
    <t>55-027-0001</t>
  </si>
  <si>
    <t>WI</t>
  </si>
  <si>
    <t>01-073-0023</t>
  </si>
  <si>
    <t>Birmingham - North Birmingham</t>
  </si>
  <si>
    <t>AL</t>
  </si>
  <si>
    <t>01-073-2003</t>
  </si>
  <si>
    <t>16-001-0010</t>
  </si>
  <si>
    <t>ID</t>
  </si>
  <si>
    <t>25-025-0042</t>
  </si>
  <si>
    <t>MA</t>
  </si>
  <si>
    <t>36-029-0005</t>
  </si>
  <si>
    <t>Buffalo</t>
  </si>
  <si>
    <t>50-007-0012</t>
  </si>
  <si>
    <t>VT</t>
  </si>
  <si>
    <t>30-093-0005</t>
  </si>
  <si>
    <t>Butte-Greeley School</t>
  </si>
  <si>
    <t>MT</t>
  </si>
  <si>
    <t>26-113-0001</t>
  </si>
  <si>
    <t>Houghton Lake</t>
  </si>
  <si>
    <t>39-151-0017</t>
  </si>
  <si>
    <t>Canton Fire Station</t>
  </si>
  <si>
    <t>IA</t>
  </si>
  <si>
    <t>54-039-1005</t>
  </si>
  <si>
    <t>South Charleston Library</t>
  </si>
  <si>
    <t>WV</t>
  </si>
  <si>
    <t>54-039-0011</t>
  </si>
  <si>
    <t>WV - Guthrie Agriculture Center</t>
  </si>
  <si>
    <t>37-119-0041</t>
  </si>
  <si>
    <t>Garinger High School</t>
  </si>
  <si>
    <t>13-295-0002</t>
  </si>
  <si>
    <t>Rossville</t>
  </si>
  <si>
    <t>47-065-4002</t>
  </si>
  <si>
    <t>UTC</t>
  </si>
  <si>
    <t>TN</t>
  </si>
  <si>
    <t>17-031-0076</t>
  </si>
  <si>
    <t>Chicago - Com Ed</t>
  </si>
  <si>
    <t>IL</t>
  </si>
  <si>
    <t>17-031-0057</t>
  </si>
  <si>
    <t>Chicago - Springfield Pumping Station</t>
  </si>
  <si>
    <t>17-043-4002</t>
  </si>
  <si>
    <t>Naperville</t>
  </si>
  <si>
    <t>17-031-4201</t>
  </si>
  <si>
    <t>Northbrook</t>
  </si>
  <si>
    <t>18-089-0022</t>
  </si>
  <si>
    <t>Gary</t>
  </si>
  <si>
    <t>IN</t>
  </si>
  <si>
    <t>39-061-0040</t>
  </si>
  <si>
    <t>Cinncinnati - Taft</t>
  </si>
  <si>
    <t>39-035-0038</t>
  </si>
  <si>
    <t>Cleveland - St. Theo</t>
  </si>
  <si>
    <t>39-035-0060</t>
  </si>
  <si>
    <t>G.T. Craig</t>
  </si>
  <si>
    <t>G.T. Craig (collocated)</t>
  </si>
  <si>
    <t>39-093-3002</t>
  </si>
  <si>
    <t>Lorain</t>
  </si>
  <si>
    <t>45-079-0007</t>
  </si>
  <si>
    <t>Parklane</t>
  </si>
  <si>
    <t>SC</t>
  </si>
  <si>
    <t>01-113-0001</t>
  </si>
  <si>
    <t>Phenix City</t>
  </si>
  <si>
    <t>13-215-0011</t>
  </si>
  <si>
    <t>Columbus</t>
  </si>
  <si>
    <t>39-049-0081</t>
  </si>
  <si>
    <t>Columbus - Maple Canyon</t>
  </si>
  <si>
    <t>36-101-0003</t>
  </si>
  <si>
    <t>Pinnacle State Park</t>
  </si>
  <si>
    <t>48-355-0034</t>
  </si>
  <si>
    <t>Corpus Christi TEXAS LAB</t>
  </si>
  <si>
    <t>48-113-0050</t>
  </si>
  <si>
    <t>Dallas (city of Dallas Air Pollution) TEXAS LAB</t>
  </si>
  <si>
    <t>48-113-0069</t>
  </si>
  <si>
    <t>48-199-0016</t>
  </si>
  <si>
    <t>Midlothian TEXAS LAB</t>
  </si>
  <si>
    <t>19-163-0015</t>
  </si>
  <si>
    <t>Jefferson Elementary (10th and Vine)</t>
  </si>
  <si>
    <t>39-113-0032</t>
  </si>
  <si>
    <t>Downtown Library</t>
  </si>
  <si>
    <t>39-135-1001</t>
  </si>
  <si>
    <t>National Trail High School</t>
  </si>
  <si>
    <t>08-001-0006</t>
  </si>
  <si>
    <t>Commerce City</t>
  </si>
  <si>
    <t>CO</t>
  </si>
  <si>
    <t>19-153-0030</t>
  </si>
  <si>
    <t>Public Health Building</t>
  </si>
  <si>
    <t>26-163-0001</t>
  </si>
  <si>
    <t>Allen Park</t>
  </si>
  <si>
    <t>26-163-0033</t>
  </si>
  <si>
    <t>Dearborn</t>
  </si>
  <si>
    <t>26-147-0005</t>
  </si>
  <si>
    <t>Port Huron</t>
  </si>
  <si>
    <t>26-163-0015</t>
  </si>
  <si>
    <t>Southwest High School</t>
  </si>
  <si>
    <t>13-069-0002</t>
  </si>
  <si>
    <t>Douglas</t>
  </si>
  <si>
    <t>10-001-0003</t>
  </si>
  <si>
    <t>Dover</t>
  </si>
  <si>
    <t>DE</t>
  </si>
  <si>
    <t>06-025-0005</t>
  </si>
  <si>
    <t>Calexcio (CARB)</t>
  </si>
  <si>
    <t>48-141-0044</t>
  </si>
  <si>
    <t>Chamizal</t>
  </si>
  <si>
    <t>48-141-0053</t>
  </si>
  <si>
    <t>Sun Metro - El Paso TEXAS LAB</t>
  </si>
  <si>
    <t>42-049-0003</t>
  </si>
  <si>
    <t>Erie</t>
  </si>
  <si>
    <t>OR</t>
  </si>
  <si>
    <t>18-163-0021</t>
  </si>
  <si>
    <t>02-090-0010</t>
  </si>
  <si>
    <t>Fairbanks State Bldg</t>
  </si>
  <si>
    <t>AK</t>
  </si>
  <si>
    <t>38-017-1004</t>
  </si>
  <si>
    <t>Fargo NW</t>
  </si>
  <si>
    <t>ND</t>
  </si>
  <si>
    <t>42-001-0001</t>
  </si>
  <si>
    <t>26-081-0020</t>
  </si>
  <si>
    <t>Grand Rapids</t>
  </si>
  <si>
    <t>08-123-0008</t>
  </si>
  <si>
    <t>Platteville</t>
  </si>
  <si>
    <t>55-009-0005</t>
  </si>
  <si>
    <t>Green Bay East High School</t>
  </si>
  <si>
    <t>45-045-0015</t>
  </si>
  <si>
    <t>Greenville ESC</t>
  </si>
  <si>
    <t>42-043-0401</t>
  </si>
  <si>
    <t>Harrisburg</t>
  </si>
  <si>
    <t>30-049-0004</t>
  </si>
  <si>
    <t>Sieben Flats</t>
  </si>
  <si>
    <t>37-035-0004</t>
  </si>
  <si>
    <t>Hickory</t>
  </si>
  <si>
    <t>15-003-0010</t>
  </si>
  <si>
    <t>Kapolei</t>
  </si>
  <si>
    <t>HI</t>
  </si>
  <si>
    <t>48-201-1039</t>
  </si>
  <si>
    <t>Deer Park</t>
  </si>
  <si>
    <t>Deer Park (Collocated)</t>
  </si>
  <si>
    <t>48-201-0024</t>
  </si>
  <si>
    <t>Harris County TEXAS LAB</t>
  </si>
  <si>
    <t>21-019-0017</t>
  </si>
  <si>
    <t>Ashland Health Dept</t>
  </si>
  <si>
    <t>KY</t>
  </si>
  <si>
    <t>39-087-0012</t>
  </si>
  <si>
    <t>01-089-0014</t>
  </si>
  <si>
    <t>Huntsville Old Airport</t>
  </si>
  <si>
    <t>18-097-0078</t>
  </si>
  <si>
    <t>Indianapolis - Washington Park</t>
  </si>
  <si>
    <t>28-049-0019</t>
  </si>
  <si>
    <t>MS</t>
  </si>
  <si>
    <t>18-037-2001</t>
  </si>
  <si>
    <t>Jasper Post Office</t>
  </si>
  <si>
    <t>42-021-0011</t>
  </si>
  <si>
    <t>Johnstown</t>
  </si>
  <si>
    <t>20-209-0021</t>
  </si>
  <si>
    <t>JFK Center</t>
  </si>
  <si>
    <t>KS</t>
  </si>
  <si>
    <t>29-047-0005</t>
  </si>
  <si>
    <t>Liberty</t>
  </si>
  <si>
    <t>MO</t>
  </si>
  <si>
    <t>41-035-0004</t>
  </si>
  <si>
    <t>Klamath Falls OR DEQ</t>
  </si>
  <si>
    <t>47-093-1020</t>
  </si>
  <si>
    <t>Knoxville - Spring Hill Elementary School</t>
  </si>
  <si>
    <t>42-071-0007</t>
  </si>
  <si>
    <t>Lancaster</t>
  </si>
  <si>
    <t>32-003-0540</t>
  </si>
  <si>
    <t>NV</t>
  </si>
  <si>
    <t>47-099-0002</t>
  </si>
  <si>
    <t>Lawrence County</t>
  </si>
  <si>
    <t>21-067-0012</t>
  </si>
  <si>
    <t>Lexington Health Dept</t>
  </si>
  <si>
    <t>05-119-0007</t>
  </si>
  <si>
    <t>North Little Rock (NLR) Parr</t>
  </si>
  <si>
    <t>AR</t>
  </si>
  <si>
    <t>06-037-1103</t>
  </si>
  <si>
    <t>Los Angeles - North Main Street</t>
  </si>
  <si>
    <t>18-019-0006</t>
  </si>
  <si>
    <t>Jeffersonville/Walnut street</t>
  </si>
  <si>
    <t>21-111-0067</t>
  </si>
  <si>
    <t>Louisville - Cannon's Lane</t>
  </si>
  <si>
    <t>48-303-0325</t>
  </si>
  <si>
    <t>Lubbock TEXAS LAB</t>
  </si>
  <si>
    <t>13-021-0007</t>
  </si>
  <si>
    <t>Macon</t>
  </si>
  <si>
    <t>48-203-0002</t>
  </si>
  <si>
    <t>Karnack</t>
  </si>
  <si>
    <t>47-157-0075</t>
  </si>
  <si>
    <t>FL</t>
  </si>
  <si>
    <t>55-079-0026</t>
  </si>
  <si>
    <t>SER-DNR Headquarters</t>
  </si>
  <si>
    <t>55-133-0027</t>
  </si>
  <si>
    <t>Waukesha, Cleveland Ave. site</t>
  </si>
  <si>
    <t>27-053-0963</t>
  </si>
  <si>
    <t>Minneapolis - Philips</t>
  </si>
  <si>
    <t>MN</t>
  </si>
  <si>
    <t>27-003-1002</t>
  </si>
  <si>
    <t>Blaine Anoka County Airport</t>
  </si>
  <si>
    <t>06-099-0005</t>
  </si>
  <si>
    <t>Modesto (CARB)</t>
  </si>
  <si>
    <t>01-101-1002</t>
  </si>
  <si>
    <t>MOMS</t>
  </si>
  <si>
    <t>47-037-0023</t>
  </si>
  <si>
    <t>Lockeland School</t>
  </si>
  <si>
    <t>18-065-0003</t>
  </si>
  <si>
    <t>09-009-0027</t>
  </si>
  <si>
    <t>Criscuolo Park</t>
  </si>
  <si>
    <t>CT</t>
  </si>
  <si>
    <t>34-013-0003</t>
  </si>
  <si>
    <t>NJ</t>
  </si>
  <si>
    <t>34-027-3001</t>
  </si>
  <si>
    <t>Chester</t>
  </si>
  <si>
    <t>34-039-0004</t>
  </si>
  <si>
    <t>Elizabeth Lab</t>
  </si>
  <si>
    <t>34-023-0006</t>
  </si>
  <si>
    <t>New Brunswick</t>
  </si>
  <si>
    <t>New Brunswick (Collocated)</t>
  </si>
  <si>
    <t>36-005-0110</t>
  </si>
  <si>
    <t>36-061-0134</t>
  </si>
  <si>
    <t>New York - Division Street</t>
  </si>
  <si>
    <t>36-081-0124</t>
  </si>
  <si>
    <t>Queens College</t>
  </si>
  <si>
    <t>49-011-0004</t>
  </si>
  <si>
    <t>Bountiful</t>
  </si>
  <si>
    <t>UT</t>
  </si>
  <si>
    <t>40-109-1037</t>
  </si>
  <si>
    <t>OCUSA Campus</t>
  </si>
  <si>
    <t>OK</t>
  </si>
  <si>
    <t>31-055-0019</t>
  </si>
  <si>
    <t>Woolworth Street</t>
  </si>
  <si>
    <t>NE</t>
  </si>
  <si>
    <t>06-111-2002</t>
  </si>
  <si>
    <t>Simi Valley</t>
  </si>
  <si>
    <t>10-003-2004</t>
  </si>
  <si>
    <t>Wilmington - MLK</t>
  </si>
  <si>
    <t>42-029-0100</t>
  </si>
  <si>
    <t>New Garden</t>
  </si>
  <si>
    <t>42-101-0055</t>
  </si>
  <si>
    <t>Baxter Water Treatment Plant</t>
  </si>
  <si>
    <t>04-013-9997</t>
  </si>
  <si>
    <t>Phoenix Supersite</t>
  </si>
  <si>
    <t>AZ</t>
  </si>
  <si>
    <t>42-125-5001</t>
  </si>
  <si>
    <t>East of Pittsburgh- Florence</t>
  </si>
  <si>
    <t>42-129-0008</t>
  </si>
  <si>
    <t>Greensburg</t>
  </si>
  <si>
    <t>42-003-0008</t>
  </si>
  <si>
    <t>42-003-0064</t>
  </si>
  <si>
    <t>41-051-0080</t>
  </si>
  <si>
    <t>Portland - SE Lafayette</t>
  </si>
  <si>
    <t>53-011-0013</t>
  </si>
  <si>
    <t>Vancouver - VAN4PLN2</t>
  </si>
  <si>
    <t>WA</t>
  </si>
  <si>
    <t>RI</t>
  </si>
  <si>
    <t>49-049-4001</t>
  </si>
  <si>
    <t>Lindon</t>
  </si>
  <si>
    <t>37-183-0014</t>
  </si>
  <si>
    <t>East Millbrook Middle School</t>
  </si>
  <si>
    <t>42-011-0011</t>
  </si>
  <si>
    <t>Reading Airport</t>
  </si>
  <si>
    <t>32-031-0016</t>
  </si>
  <si>
    <t>Reno</t>
  </si>
  <si>
    <t>51-087-0014</t>
  </si>
  <si>
    <t>VA</t>
  </si>
  <si>
    <t>06-065-8001</t>
  </si>
  <si>
    <t>27-109-5008</t>
  </si>
  <si>
    <t>MN-Rochester</t>
  </si>
  <si>
    <t>36-055-1007</t>
  </si>
  <si>
    <t>Rochester Primary</t>
  </si>
  <si>
    <t>13-115-0003</t>
  </si>
  <si>
    <t>Rome - Elementary School</t>
  </si>
  <si>
    <t>06-067-0006</t>
  </si>
  <si>
    <t>Sacramento - Del Paso Manor</t>
  </si>
  <si>
    <t>06-067-0010</t>
  </si>
  <si>
    <t>17-119-0024</t>
  </si>
  <si>
    <t>Granite City - (Missouri)</t>
  </si>
  <si>
    <t>29-099-0019</t>
  </si>
  <si>
    <t>Arnold West</t>
  </si>
  <si>
    <t>29-510-0085</t>
  </si>
  <si>
    <t>St. Louis - Blair Street</t>
  </si>
  <si>
    <t>37-159-0021</t>
  </si>
  <si>
    <t>Rockwell</t>
  </si>
  <si>
    <t>49-035-3006</t>
  </si>
  <si>
    <t>Salt Lake City - Hawthorne</t>
  </si>
  <si>
    <t>06-073-0003</t>
  </si>
  <si>
    <t>El Cajon</t>
  </si>
  <si>
    <t>06-073-1002</t>
  </si>
  <si>
    <t>Escondido (San Diego APCD)</t>
  </si>
  <si>
    <t>06-085-0005</t>
  </si>
  <si>
    <t>San Jose - Jackson Street</t>
  </si>
  <si>
    <t>72-021-0006</t>
  </si>
  <si>
    <t>PR</t>
  </si>
  <si>
    <t>42-069-2006</t>
  </si>
  <si>
    <t>Scranton</t>
  </si>
  <si>
    <t>53-061-1007</t>
  </si>
  <si>
    <t>Marysville-7th Ave</t>
  </si>
  <si>
    <t>53-033-0080</t>
  </si>
  <si>
    <t>Seattle - Beacon Hill</t>
  </si>
  <si>
    <t>53-053-0029</t>
  </si>
  <si>
    <t>Tacoma</t>
  </si>
  <si>
    <t>22-015-0008</t>
  </si>
  <si>
    <t>Shreveport Airport</t>
  </si>
  <si>
    <t>46-099-0008</t>
  </si>
  <si>
    <t>Soiux Falls School of Deaf</t>
  </si>
  <si>
    <t>SD</t>
  </si>
  <si>
    <t>25-013-0008</t>
  </si>
  <si>
    <t>42-027-0100</t>
  </si>
  <si>
    <t>State College</t>
  </si>
  <si>
    <t>12-073-0012</t>
  </si>
  <si>
    <t>Tallahassee Community College</t>
  </si>
  <si>
    <t>12-103-0026</t>
  </si>
  <si>
    <t>12-057-3002</t>
  </si>
  <si>
    <t>37-057-0002</t>
  </si>
  <si>
    <t>(NC) - Lexington</t>
  </si>
  <si>
    <t>39-095-0026</t>
  </si>
  <si>
    <t>Toledo Airport</t>
  </si>
  <si>
    <t>04-019-1028</t>
  </si>
  <si>
    <t>Children's Park</t>
  </si>
  <si>
    <t>40-143-1127</t>
  </si>
  <si>
    <t>Peoria Site 1127 - North Tulsa Fire Station 24</t>
  </si>
  <si>
    <t>06-107-2002</t>
  </si>
  <si>
    <t>Visalia (CARB)</t>
  </si>
  <si>
    <t>11-001-0043</t>
  </si>
  <si>
    <t>DC</t>
  </si>
  <si>
    <t>24-033-0030</t>
  </si>
  <si>
    <t>HU-Beltsville</t>
  </si>
  <si>
    <t>39-081-1001</t>
  </si>
  <si>
    <t>Mingo Junction</t>
  </si>
  <si>
    <t>54-051-1002</t>
  </si>
  <si>
    <t>20-173-0010</t>
  </si>
  <si>
    <t>Wichita Dept. of Environmental Health</t>
  </si>
  <si>
    <t>37-067-0022</t>
  </si>
  <si>
    <t>Winston-Salem - Hattie Ave</t>
  </si>
  <si>
    <t>53-077-0009</t>
  </si>
  <si>
    <t>Yakima - 4th Ave</t>
  </si>
  <si>
    <t>42-133-0008</t>
  </si>
  <si>
    <t>York</t>
  </si>
  <si>
    <t>39-099-0014</t>
  </si>
  <si>
    <t>Head Start</t>
  </si>
  <si>
    <t>06-063-1009</t>
  </si>
  <si>
    <t>21-043-0500</t>
  </si>
  <si>
    <t>Grayson Lake</t>
  </si>
  <si>
    <t>26-115-0005</t>
  </si>
  <si>
    <t>Luna Pier</t>
  </si>
  <si>
    <t>29-186-0005</t>
  </si>
  <si>
    <t>Bonne Terre</t>
  </si>
  <si>
    <t>36-031-0003</t>
  </si>
  <si>
    <t>Whiteface</t>
  </si>
  <si>
    <t>45-025-0001</t>
  </si>
  <si>
    <t>Chesterfield</t>
  </si>
  <si>
    <t>48-043-0101</t>
  </si>
  <si>
    <t>Bravo Big Bend Nation TEXAS LAB</t>
  </si>
  <si>
    <t>48-061-2004</t>
  </si>
  <si>
    <t>Isla Blanca Park South Padre Island TEXAS LAB</t>
  </si>
  <si>
    <t>55-119-8001</t>
  </si>
  <si>
    <t>Perkinstown CASTNET</t>
  </si>
  <si>
    <t>AQS Site ID</t>
  </si>
  <si>
    <t>Latitude</t>
  </si>
  <si>
    <t>Longitude</t>
  </si>
  <si>
    <t>Wylam</t>
  </si>
  <si>
    <t>Fresno - Garland</t>
  </si>
  <si>
    <t>06-019-0011</t>
  </si>
  <si>
    <t>Riverside - Rubidoux (collocated)</t>
  </si>
  <si>
    <t>Riverside - Rubidoux</t>
  </si>
  <si>
    <t>La Casa</t>
  </si>
  <si>
    <t>08-031-0026</t>
  </si>
  <si>
    <t>Linn County Health</t>
  </si>
  <si>
    <t>19-113-0040</t>
  </si>
  <si>
    <t>Shenandoah High School - Mechanicsburg</t>
  </si>
  <si>
    <t>Camden</t>
  </si>
  <si>
    <t>Jerome Mack Middle School</t>
  </si>
  <si>
    <t>ODOT Garage</t>
  </si>
  <si>
    <t>Philadelphia - Ritner</t>
  </si>
  <si>
    <t>Horicon Palmatory</t>
  </si>
  <si>
    <t>Moundsville Armory</t>
  </si>
  <si>
    <t>56-021-0100</t>
  </si>
  <si>
    <t>Cheyenne Ncore</t>
  </si>
  <si>
    <t>WY</t>
  </si>
  <si>
    <t>34-007-0002</t>
  </si>
  <si>
    <t>42-101-1002</t>
  </si>
  <si>
    <t>44-007-1010</t>
  </si>
  <si>
    <t>Elkhart Prarie Street</t>
  </si>
  <si>
    <t>18-039-0008</t>
  </si>
  <si>
    <t>Jail at Bayamon - Puerto Rico (has not begun sampling)</t>
  </si>
  <si>
    <t>Trends</t>
  </si>
  <si>
    <t>St Lukes Meridian</t>
  </si>
  <si>
    <t>Shelby Farms - Memphis</t>
  </si>
  <si>
    <t>Lakeview OR DEQ</t>
  </si>
  <si>
    <t>41-037-0001</t>
  </si>
  <si>
    <t>Eugene Hwy 99 OR DEQ</t>
  </si>
  <si>
    <t>41-039-0059</t>
  </si>
  <si>
    <t>Sydney (Tampa)</t>
  </si>
  <si>
    <t>Skyview (Pinellas County)</t>
  </si>
  <si>
    <t>Henrico Co. (Richmond)</t>
  </si>
  <si>
    <t>PAMS</t>
  </si>
  <si>
    <t>Hinton (Dallas)</t>
  </si>
  <si>
    <t>Dudley Square - Roxbury (Boston)</t>
  </si>
  <si>
    <t>Dudley Square - Roxbury (Boston) - Collocated</t>
  </si>
  <si>
    <t>Westover AFB (Chicopee)</t>
  </si>
  <si>
    <t>Francis School (East Providence)</t>
  </si>
  <si>
    <t>Zampieri State (Burlington)</t>
  </si>
  <si>
    <t>Newark Firehouse (Newark)</t>
  </si>
  <si>
    <t>South Alleghany (Liberty)</t>
  </si>
  <si>
    <t>NARSTO (Arendtsville)</t>
  </si>
  <si>
    <t>Lawrenceville (Pittsburgh)</t>
  </si>
  <si>
    <t>Site Name</t>
  </si>
  <si>
    <t>NAA</t>
  </si>
  <si>
    <t>Washington DC - McMillan Reservoir</t>
  </si>
  <si>
    <t>Sacramento T Street (CARB)</t>
  </si>
  <si>
    <t>06-007-0008</t>
  </si>
  <si>
    <t>Chico - East Street (CARB)</t>
  </si>
  <si>
    <t>Portola (N. Sierra AQMD)</t>
  </si>
  <si>
    <t>Alt 1:3</t>
  </si>
  <si>
    <t>1:6</t>
  </si>
  <si>
    <t>1:3</t>
  </si>
  <si>
    <t>U of F Ag. School Site (moving to Broward Co. Highway Site)</t>
  </si>
  <si>
    <t>12-011-1002</t>
  </si>
  <si>
    <t>Evansville - Buena Vista Road</t>
  </si>
  <si>
    <t xml:space="preserve">Bronx - IS52 (closed for roof repair, may relocate samplers) </t>
  </si>
  <si>
    <t>Jackson UMC (currently down, relocating in July '13 to 28-049-0020)</t>
  </si>
</sst>
</file>

<file path=xl/styles.xml><?xml version="1.0" encoding="utf-8"?>
<styleSheet xmlns="http://schemas.openxmlformats.org/spreadsheetml/2006/main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42">
    <xf numFmtId="0" fontId="0" fillId="0" borderId="0" xfId="0"/>
    <xf numFmtId="2" fontId="0" fillId="0" borderId="0" xfId="0" applyNumberFormat="1" applyFill="1" applyAlignment="1">
      <alignment vertical="center" wrapText="1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49" fontId="19" fillId="33" borderId="1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vertical="center"/>
    </xf>
    <xf numFmtId="49" fontId="16" fillId="33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vertical="center"/>
    </xf>
    <xf numFmtId="1" fontId="18" fillId="0" borderId="15" xfId="0" applyNumberFormat="1" applyFont="1" applyFill="1" applyBorder="1" applyAlignment="1">
      <alignment vertical="center"/>
    </xf>
    <xf numFmtId="1" fontId="0" fillId="0" borderId="16" xfId="0" applyNumberForma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1" fontId="0" fillId="0" borderId="17" xfId="0" applyNumberForma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2" fontId="18" fillId="0" borderId="12" xfId="0" applyNumberFormat="1" applyFont="1" applyFill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33CC33"/>
      <color rgb="FFCC0099"/>
      <color rgb="FFFF0000"/>
      <color rgb="FFFF5050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2"/>
  <sheetViews>
    <sheetView tabSelected="1" zoomScaleNormal="100" workbookViewId="0">
      <pane ySplit="1" topLeftCell="A2" activePane="bottomLeft" state="frozen"/>
      <selection pane="bottomLeft" activeCell="B86" sqref="B86"/>
    </sheetView>
  </sheetViews>
  <sheetFormatPr defaultRowHeight="15"/>
  <cols>
    <col min="1" max="1" width="11.42578125" style="12" bestFit="1" customWidth="1"/>
    <col min="2" max="2" width="59.7109375" style="12" bestFit="1" customWidth="1"/>
    <col min="3" max="3" width="5.5703125" style="13" customWidth="1"/>
    <col min="4" max="4" width="7.140625" style="14" customWidth="1"/>
    <col min="5" max="5" width="10" style="15" customWidth="1"/>
    <col min="6" max="6" width="11.28515625" style="15" customWidth="1"/>
    <col min="7" max="7" width="5.28515625" style="14" customWidth="1"/>
    <col min="8" max="8" width="4.85546875" style="14" customWidth="1"/>
    <col min="9" max="9" width="5.42578125" style="13" customWidth="1"/>
    <col min="10" max="10" width="7" style="16" bestFit="1" customWidth="1"/>
    <col min="11" max="11" width="0" style="3" hidden="1" customWidth="1"/>
    <col min="12" max="12" width="25.140625" style="4" hidden="1" customWidth="1"/>
    <col min="13" max="13" width="10" style="4" hidden="1" customWidth="1"/>
    <col min="14" max="16384" width="9.140625" style="4"/>
  </cols>
  <sheetData>
    <row r="1" spans="1:13" s="1" customFormat="1" ht="75" customHeight="1">
      <c r="A1" s="26" t="s">
        <v>394</v>
      </c>
      <c r="B1" s="27" t="s">
        <v>443</v>
      </c>
      <c r="C1" s="28" t="s">
        <v>0</v>
      </c>
      <c r="D1" s="29" t="s">
        <v>1</v>
      </c>
      <c r="E1" s="30" t="s">
        <v>395</v>
      </c>
      <c r="F1" s="30" t="s">
        <v>396</v>
      </c>
      <c r="G1" s="31" t="s">
        <v>451</v>
      </c>
      <c r="H1" s="32" t="s">
        <v>452</v>
      </c>
      <c r="I1" s="28" t="s">
        <v>450</v>
      </c>
      <c r="J1" s="41" t="s">
        <v>422</v>
      </c>
      <c r="K1" s="1" t="s">
        <v>444</v>
      </c>
      <c r="L1" s="1" t="s">
        <v>432</v>
      </c>
    </row>
    <row r="2" spans="1:13">
      <c r="A2" s="33" t="s">
        <v>44</v>
      </c>
      <c r="B2" s="21" t="s">
        <v>45</v>
      </c>
      <c r="C2" s="20" t="s">
        <v>46</v>
      </c>
      <c r="D2" s="20">
        <v>4</v>
      </c>
      <c r="E2" s="2">
        <v>33.553055999999998</v>
      </c>
      <c r="F2" s="2">
        <v>-86.814999999999998</v>
      </c>
      <c r="G2" s="20"/>
      <c r="H2" s="20"/>
      <c r="I2" s="20">
        <v>1</v>
      </c>
      <c r="J2" s="20">
        <v>1</v>
      </c>
      <c r="K2" s="3" t="e">
        <f>VLOOKUP(A2,#REF!,2,FALSE)</f>
        <v>#REF!</v>
      </c>
      <c r="L2" s="4" t="e">
        <f>VLOOKUP(A2,#REF!,4,FALSE)</f>
        <v>#REF!</v>
      </c>
      <c r="M2" s="4" t="str">
        <f>LEFT(A2,2)&amp;MID(A2,4,3)&amp;(RIGHT(A2,4))</f>
        <v>010730023</v>
      </c>
    </row>
    <row r="3" spans="1:13">
      <c r="A3" s="33" t="s">
        <v>47</v>
      </c>
      <c r="B3" s="21" t="s">
        <v>397</v>
      </c>
      <c r="C3" s="20" t="s">
        <v>46</v>
      </c>
      <c r="D3" s="20">
        <v>4</v>
      </c>
      <c r="E3" s="2">
        <v>33.499721999999998</v>
      </c>
      <c r="F3" s="2">
        <v>-86.924166999999997</v>
      </c>
      <c r="G3" s="20"/>
      <c r="H3" s="20"/>
      <c r="I3" s="20">
        <v>1</v>
      </c>
      <c r="J3" s="25"/>
      <c r="K3" s="3" t="e">
        <f>VLOOKUP(A3,#REF!,2,FALSE)</f>
        <v>#REF!</v>
      </c>
      <c r="L3" s="4" t="e">
        <f>VLOOKUP(A3,#REF!,4,FALSE)</f>
        <v>#REF!</v>
      </c>
      <c r="M3" s="4" t="str">
        <f t="shared" ref="M3:M66" si="0">LEFT(A3,2)&amp;MID(A3,4,3)&amp;(RIGHT(A3,4))</f>
        <v>010732003</v>
      </c>
    </row>
    <row r="4" spans="1:13">
      <c r="A4" s="33" t="s">
        <v>182</v>
      </c>
      <c r="B4" s="21" t="s">
        <v>183</v>
      </c>
      <c r="C4" s="20" t="s">
        <v>46</v>
      </c>
      <c r="D4" s="20">
        <v>4</v>
      </c>
      <c r="E4" s="2">
        <v>34.687669999999997</v>
      </c>
      <c r="F4" s="2">
        <v>-86.586370000000002</v>
      </c>
      <c r="G4" s="20">
        <v>1</v>
      </c>
      <c r="H4" s="20"/>
      <c r="I4" s="20"/>
      <c r="J4" s="25"/>
      <c r="K4" s="3" t="e">
        <f>VLOOKUP(A4,#REF!,2,FALSE)</f>
        <v>#REF!</v>
      </c>
      <c r="L4" s="4" t="e">
        <f>VLOOKUP(A4,#REF!,4,FALSE)</f>
        <v>#REF!</v>
      </c>
      <c r="M4" s="4" t="str">
        <f t="shared" si="0"/>
        <v>010890014</v>
      </c>
    </row>
    <row r="5" spans="1:13">
      <c r="A5" s="33" t="s">
        <v>238</v>
      </c>
      <c r="B5" s="21" t="s">
        <v>239</v>
      </c>
      <c r="C5" s="20" t="s">
        <v>46</v>
      </c>
      <c r="D5" s="20">
        <v>4</v>
      </c>
      <c r="E5" s="5">
        <v>32.407119999999999</v>
      </c>
      <c r="F5" s="5">
        <v>-86.256366999999997</v>
      </c>
      <c r="G5" s="20">
        <v>1</v>
      </c>
      <c r="H5" s="20"/>
      <c r="I5" s="20"/>
      <c r="J5" s="25"/>
      <c r="K5" s="3" t="e">
        <f>VLOOKUP(A5,#REF!,2,FALSE)</f>
        <v>#REF!</v>
      </c>
      <c r="L5" s="4" t="e">
        <f>VLOOKUP(A5,#REF!,4,FALSE)</f>
        <v>#REF!</v>
      </c>
      <c r="M5" s="4" t="str">
        <f t="shared" si="0"/>
        <v>011011002</v>
      </c>
    </row>
    <row r="6" spans="1:13">
      <c r="A6" s="33" t="s">
        <v>100</v>
      </c>
      <c r="B6" s="21" t="s">
        <v>101</v>
      </c>
      <c r="C6" s="20" t="s">
        <v>46</v>
      </c>
      <c r="D6" s="20">
        <v>4</v>
      </c>
      <c r="E6" s="5">
        <v>32.476781000000003</v>
      </c>
      <c r="F6" s="5">
        <v>-84.999110000000002</v>
      </c>
      <c r="G6" s="20">
        <v>1</v>
      </c>
      <c r="H6" s="20"/>
      <c r="I6" s="20"/>
      <c r="J6" s="25"/>
      <c r="K6" s="3" t="e">
        <f>VLOOKUP(A6,#REF!,2,FALSE)</f>
        <v>#REF!</v>
      </c>
      <c r="L6" s="4" t="e">
        <f>VLOOKUP(A6,#REF!,4,FALSE)</f>
        <v>#REF!</v>
      </c>
      <c r="M6" s="4" t="str">
        <f t="shared" si="0"/>
        <v>011130001</v>
      </c>
    </row>
    <row r="7" spans="1:13">
      <c r="A7" s="33" t="s">
        <v>149</v>
      </c>
      <c r="B7" s="21" t="s">
        <v>150</v>
      </c>
      <c r="C7" s="20" t="s">
        <v>151</v>
      </c>
      <c r="D7" s="20">
        <v>10</v>
      </c>
      <c r="E7" s="5">
        <v>64.840671999999998</v>
      </c>
      <c r="F7" s="5">
        <v>-147.72246100000001</v>
      </c>
      <c r="G7" s="20"/>
      <c r="H7" s="20">
        <v>1</v>
      </c>
      <c r="I7" s="20"/>
      <c r="J7" s="20"/>
      <c r="K7" s="3" t="e">
        <f>VLOOKUP(A7,#REF!,2,FALSE)</f>
        <v>#REF!</v>
      </c>
      <c r="L7" s="4" t="e">
        <f>VLOOKUP(A7,#REF!,4,FALSE)</f>
        <v>#REF!</v>
      </c>
      <c r="M7" s="4" t="str">
        <f t="shared" si="0"/>
        <v>020900010</v>
      </c>
    </row>
    <row r="8" spans="1:13">
      <c r="A8" s="33" t="s">
        <v>277</v>
      </c>
      <c r="B8" s="21" t="s">
        <v>278</v>
      </c>
      <c r="C8" s="20" t="s">
        <v>279</v>
      </c>
      <c r="D8" s="20">
        <v>9</v>
      </c>
      <c r="E8" s="5">
        <v>33.503833</v>
      </c>
      <c r="F8" s="5">
        <v>-112.095767</v>
      </c>
      <c r="G8" s="20"/>
      <c r="H8" s="20">
        <v>1</v>
      </c>
      <c r="I8" s="20"/>
      <c r="J8" s="20">
        <v>1</v>
      </c>
      <c r="K8" s="3" t="e">
        <f>VLOOKUP(A8,#REF!,2,FALSE)</f>
        <v>#REF!</v>
      </c>
      <c r="L8" s="4" t="e">
        <f>VLOOKUP(A8,#REF!,4,FALSE)</f>
        <v>#REF!</v>
      </c>
      <c r="M8" s="4" t="str">
        <f t="shared" si="0"/>
        <v>040139997</v>
      </c>
    </row>
    <row r="9" spans="1:13">
      <c r="A9" s="33" t="s">
        <v>354</v>
      </c>
      <c r="B9" s="21" t="s">
        <v>355</v>
      </c>
      <c r="C9" s="20" t="s">
        <v>279</v>
      </c>
      <c r="D9" s="20">
        <v>9</v>
      </c>
      <c r="E9" s="2">
        <v>32.29515</v>
      </c>
      <c r="F9" s="2">
        <v>-110.9823</v>
      </c>
      <c r="G9" s="20"/>
      <c r="H9" s="20">
        <v>1</v>
      </c>
      <c r="I9" s="20"/>
      <c r="J9" s="20"/>
      <c r="K9" s="3" t="e">
        <f>VLOOKUP(A9,#REF!,2,FALSE)</f>
        <v>#REF!</v>
      </c>
      <c r="L9" s="4" t="e">
        <f>VLOOKUP(A9,#REF!,4,FALSE)</f>
        <v>#REF!</v>
      </c>
      <c r="M9" s="4" t="str">
        <f t="shared" si="0"/>
        <v>040191028</v>
      </c>
    </row>
    <row r="10" spans="1:13">
      <c r="A10" s="33" t="s">
        <v>210</v>
      </c>
      <c r="B10" s="21" t="s">
        <v>211</v>
      </c>
      <c r="C10" s="20" t="s">
        <v>212</v>
      </c>
      <c r="D10" s="20">
        <v>6</v>
      </c>
      <c r="E10" s="5">
        <v>34.756188999999999</v>
      </c>
      <c r="F10" s="5">
        <v>-92.281295999999998</v>
      </c>
      <c r="G10" s="20"/>
      <c r="H10" s="20">
        <v>1</v>
      </c>
      <c r="I10" s="20"/>
      <c r="J10" s="25"/>
      <c r="K10" s="3" t="e">
        <f>VLOOKUP(A10,#REF!,2,FALSE)</f>
        <v>#REF!</v>
      </c>
      <c r="L10" s="4" t="e">
        <f>VLOOKUP(A10,#REF!,4,FALSE)</f>
        <v>#REF!</v>
      </c>
      <c r="M10" s="4" t="str">
        <f t="shared" si="0"/>
        <v>051190007</v>
      </c>
    </row>
    <row r="11" spans="1:13" s="6" customFormat="1">
      <c r="A11" s="33" t="s">
        <v>447</v>
      </c>
      <c r="B11" s="22" t="s">
        <v>448</v>
      </c>
      <c r="C11" s="20" t="s">
        <v>32</v>
      </c>
      <c r="D11" s="20">
        <v>9</v>
      </c>
      <c r="E11" s="2">
        <v>39.761538000000002</v>
      </c>
      <c r="F11" s="2">
        <v>-121.84162000000001</v>
      </c>
      <c r="G11" s="20">
        <v>1</v>
      </c>
      <c r="H11" s="20"/>
      <c r="I11" s="20"/>
      <c r="J11" s="25"/>
      <c r="K11" s="3" t="e">
        <f>VLOOKUP(A11,#REF!,2,FALSE)</f>
        <v>#REF!</v>
      </c>
      <c r="L11" s="4" t="e">
        <f>VLOOKUP(A11,#REF!,4,FALSE)</f>
        <v>#REF!</v>
      </c>
      <c r="M11" s="4" t="str">
        <f t="shared" si="0"/>
        <v>060070008</v>
      </c>
    </row>
    <row r="12" spans="1:13">
      <c r="A12" s="34" t="s">
        <v>399</v>
      </c>
      <c r="B12" s="23" t="s">
        <v>398</v>
      </c>
      <c r="C12" s="7" t="s">
        <v>32</v>
      </c>
      <c r="D12" s="7">
        <v>9</v>
      </c>
      <c r="E12" s="8">
        <v>36.785322000000001</v>
      </c>
      <c r="F12" s="9">
        <v>-119.774174</v>
      </c>
      <c r="G12" s="7"/>
      <c r="H12" s="7">
        <v>1</v>
      </c>
      <c r="I12" s="7"/>
      <c r="J12" s="10">
        <v>1</v>
      </c>
      <c r="K12" s="3" t="e">
        <f>VLOOKUP(A12,#REF!,2,FALSE)</f>
        <v>#REF!</v>
      </c>
      <c r="L12" s="4" t="e">
        <f>VLOOKUP(A12,#REF!,4,FALSE)</f>
        <v>#REF!</v>
      </c>
      <c r="M12" s="4" t="str">
        <f t="shared" si="0"/>
        <v>060190011</v>
      </c>
    </row>
    <row r="13" spans="1:13">
      <c r="A13" s="33" t="s">
        <v>139</v>
      </c>
      <c r="B13" s="22" t="s">
        <v>140</v>
      </c>
      <c r="C13" s="20" t="s">
        <v>32</v>
      </c>
      <c r="D13" s="20">
        <v>9</v>
      </c>
      <c r="E13" s="5">
        <v>32.676186000000001</v>
      </c>
      <c r="F13" s="5">
        <v>-115.484144</v>
      </c>
      <c r="G13" s="20">
        <v>1</v>
      </c>
      <c r="H13" s="20"/>
      <c r="I13" s="20"/>
      <c r="J13" s="25"/>
      <c r="K13" s="3" t="e">
        <f>VLOOKUP(A13,#REF!,2,FALSE)</f>
        <v>#REF!</v>
      </c>
      <c r="L13" s="4" t="e">
        <f>VLOOKUP(A13,#REF!,4,FALSE)</f>
        <v>#REF!</v>
      </c>
      <c r="M13" s="4" t="str">
        <f t="shared" si="0"/>
        <v>060250005</v>
      </c>
    </row>
    <row r="14" spans="1:13">
      <c r="A14" s="33" t="s">
        <v>30</v>
      </c>
      <c r="B14" s="21" t="s">
        <v>31</v>
      </c>
      <c r="C14" s="20" t="s">
        <v>32</v>
      </c>
      <c r="D14" s="20">
        <v>9</v>
      </c>
      <c r="E14" s="18">
        <v>35.356091999999997</v>
      </c>
      <c r="F14" s="18">
        <v>-119.04120899999999</v>
      </c>
      <c r="G14" s="20"/>
      <c r="H14" s="20"/>
      <c r="I14" s="17">
        <v>1</v>
      </c>
      <c r="J14" s="25">
        <v>1</v>
      </c>
      <c r="K14" s="3" t="e">
        <f>VLOOKUP(A14,#REF!,2,FALSE)</f>
        <v>#REF!</v>
      </c>
      <c r="L14" s="4" t="e">
        <f>VLOOKUP(A14,#REF!,4,FALSE)</f>
        <v>#REF!</v>
      </c>
      <c r="M14" s="4" t="str">
        <f t="shared" si="0"/>
        <v>060290014</v>
      </c>
    </row>
    <row r="15" spans="1:13">
      <c r="A15" s="33" t="s">
        <v>30</v>
      </c>
      <c r="B15" s="24" t="s">
        <v>33</v>
      </c>
      <c r="C15" s="20" t="s">
        <v>32</v>
      </c>
      <c r="D15" s="20">
        <v>9</v>
      </c>
      <c r="E15" s="18">
        <v>35.356091999999997</v>
      </c>
      <c r="F15" s="18">
        <v>-119.04120899999999</v>
      </c>
      <c r="G15" s="20">
        <v>1</v>
      </c>
      <c r="H15" s="20"/>
      <c r="I15" s="20"/>
      <c r="J15" s="25"/>
      <c r="K15" s="3" t="e">
        <f>VLOOKUP(A15,#REF!,2,FALSE)</f>
        <v>#REF!</v>
      </c>
      <c r="L15" s="4" t="e">
        <f>VLOOKUP(A15,#REF!,4,FALSE)</f>
        <v>#REF!</v>
      </c>
      <c r="M15" s="4" t="str">
        <f t="shared" si="0"/>
        <v>060290014</v>
      </c>
    </row>
    <row r="16" spans="1:13">
      <c r="A16" s="33" t="s">
        <v>213</v>
      </c>
      <c r="B16" s="21" t="s">
        <v>214</v>
      </c>
      <c r="C16" s="20" t="s">
        <v>32</v>
      </c>
      <c r="D16" s="20">
        <v>9</v>
      </c>
      <c r="E16" s="2">
        <v>34.066589999999998</v>
      </c>
      <c r="F16" s="2">
        <v>-118.22687999999999</v>
      </c>
      <c r="G16" s="20"/>
      <c r="H16" s="20">
        <v>1</v>
      </c>
      <c r="I16" s="20"/>
      <c r="J16" s="25"/>
      <c r="K16" s="3" t="e">
        <f>VLOOKUP(A16,#REF!,2,FALSE)</f>
        <v>#REF!</v>
      </c>
      <c r="L16" s="4" t="e">
        <f>VLOOKUP(A16,#REF!,4,FALSE)</f>
        <v>#REF!</v>
      </c>
      <c r="M16" s="4" t="str">
        <f t="shared" si="0"/>
        <v>060371103</v>
      </c>
    </row>
    <row r="17" spans="1:13">
      <c r="A17" s="33" t="s">
        <v>377</v>
      </c>
      <c r="B17" s="22" t="s">
        <v>449</v>
      </c>
      <c r="C17" s="20" t="s">
        <v>32</v>
      </c>
      <c r="D17" s="20">
        <v>9</v>
      </c>
      <c r="E17" s="2">
        <v>39.808332999999998</v>
      </c>
      <c r="F17" s="2">
        <v>-120.471667</v>
      </c>
      <c r="G17" s="20">
        <v>1</v>
      </c>
      <c r="H17" s="20"/>
      <c r="I17" s="20"/>
      <c r="J17" s="25"/>
      <c r="K17" s="3" t="e">
        <f>VLOOKUP(A17,#REF!,2,FALSE)</f>
        <v>#REF!</v>
      </c>
      <c r="L17" s="4" t="e">
        <f>VLOOKUP(A17,#REF!,4,FALSE)</f>
        <v>#REF!</v>
      </c>
      <c r="M17" s="4" t="str">
        <f t="shared" si="0"/>
        <v>060631009</v>
      </c>
    </row>
    <row r="18" spans="1:13">
      <c r="A18" s="33" t="s">
        <v>302</v>
      </c>
      <c r="B18" s="21" t="s">
        <v>401</v>
      </c>
      <c r="C18" s="20" t="s">
        <v>32</v>
      </c>
      <c r="D18" s="20">
        <v>9</v>
      </c>
      <c r="E18" s="19">
        <v>33.999580000000002</v>
      </c>
      <c r="F18" s="19">
        <v>-117.41601</v>
      </c>
      <c r="G18" s="20"/>
      <c r="H18" s="20">
        <v>1</v>
      </c>
      <c r="I18" s="20"/>
      <c r="J18" s="20">
        <v>1</v>
      </c>
      <c r="K18" s="3" t="e">
        <f>VLOOKUP(A18,#REF!,2,FALSE)</f>
        <v>#REF!</v>
      </c>
      <c r="L18" s="4" t="e">
        <f>VLOOKUP(A18,#REF!,4,FALSE)</f>
        <v>#REF!</v>
      </c>
      <c r="M18" s="4" t="str">
        <f t="shared" si="0"/>
        <v>060658001</v>
      </c>
    </row>
    <row r="19" spans="1:13">
      <c r="A19" s="33" t="s">
        <v>302</v>
      </c>
      <c r="B19" s="24" t="s">
        <v>400</v>
      </c>
      <c r="C19" s="20" t="s">
        <v>32</v>
      </c>
      <c r="D19" s="20">
        <v>9</v>
      </c>
      <c r="E19" s="19">
        <v>33.999580000000002</v>
      </c>
      <c r="F19" s="19">
        <v>-117.41601</v>
      </c>
      <c r="G19" s="20">
        <v>1</v>
      </c>
      <c r="H19" s="20"/>
      <c r="I19" s="20"/>
      <c r="J19" s="20"/>
      <c r="K19" s="3" t="e">
        <f>VLOOKUP(A19,#REF!,2,FALSE)</f>
        <v>#REF!</v>
      </c>
      <c r="L19" s="4" t="e">
        <f>VLOOKUP(A19,#REF!,4,FALSE)</f>
        <v>#REF!</v>
      </c>
      <c r="M19" s="4" t="str">
        <f t="shared" si="0"/>
        <v>060658001</v>
      </c>
    </row>
    <row r="20" spans="1:13">
      <c r="A20" s="33" t="s">
        <v>309</v>
      </c>
      <c r="B20" s="21" t="s">
        <v>310</v>
      </c>
      <c r="C20" s="20" t="s">
        <v>32</v>
      </c>
      <c r="D20" s="20">
        <v>9</v>
      </c>
      <c r="E20" s="5">
        <v>38.613779000000001</v>
      </c>
      <c r="F20" s="5">
        <v>-121.368014</v>
      </c>
      <c r="G20" s="20"/>
      <c r="H20" s="20">
        <v>1</v>
      </c>
      <c r="I20" s="20"/>
      <c r="J20" s="20">
        <v>1</v>
      </c>
      <c r="K20" s="3" t="e">
        <f>VLOOKUP(A20,#REF!,2,FALSE)</f>
        <v>#REF!</v>
      </c>
      <c r="L20" s="4" t="e">
        <f>VLOOKUP(A20,#REF!,4,FALSE)</f>
        <v>#REF!</v>
      </c>
      <c r="M20" s="4" t="str">
        <f t="shared" si="0"/>
        <v>060670006</v>
      </c>
    </row>
    <row r="21" spans="1:13">
      <c r="A21" s="33" t="s">
        <v>311</v>
      </c>
      <c r="B21" s="22" t="s">
        <v>446</v>
      </c>
      <c r="C21" s="20" t="s">
        <v>32</v>
      </c>
      <c r="D21" s="20">
        <v>9</v>
      </c>
      <c r="E21" s="5">
        <v>38.558228</v>
      </c>
      <c r="F21" s="5">
        <v>-121.492981</v>
      </c>
      <c r="G21" s="20">
        <v>1</v>
      </c>
      <c r="H21" s="20"/>
      <c r="I21" s="20"/>
      <c r="J21" s="25"/>
      <c r="K21" s="3" t="e">
        <f>VLOOKUP(A21,#REF!,2,FALSE)</f>
        <v>#REF!</v>
      </c>
      <c r="L21" s="4" t="e">
        <f>VLOOKUP(A21,#REF!,4,FALSE)</f>
        <v>#REF!</v>
      </c>
      <c r="M21" s="4" t="str">
        <f t="shared" si="0"/>
        <v>060670010</v>
      </c>
    </row>
    <row r="22" spans="1:13">
      <c r="A22" s="33" t="s">
        <v>322</v>
      </c>
      <c r="B22" s="21" t="s">
        <v>323</v>
      </c>
      <c r="C22" s="20" t="s">
        <v>32</v>
      </c>
      <c r="D22" s="20">
        <v>9</v>
      </c>
      <c r="E22" s="2">
        <v>32.791193999999997</v>
      </c>
      <c r="F22" s="2">
        <v>-116.942092</v>
      </c>
      <c r="G22" s="20"/>
      <c r="H22" s="20"/>
      <c r="I22" s="17">
        <v>1</v>
      </c>
      <c r="J22" s="25">
        <v>1</v>
      </c>
      <c r="K22" s="3" t="e">
        <f>VLOOKUP(A22,#REF!,2,FALSE)</f>
        <v>#REF!</v>
      </c>
      <c r="L22" s="4" t="e">
        <f>VLOOKUP(A22,#REF!,4,FALSE)</f>
        <v>#REF!</v>
      </c>
      <c r="M22" s="4" t="str">
        <f t="shared" si="0"/>
        <v>060730003</v>
      </c>
    </row>
    <row r="23" spans="1:13">
      <c r="A23" s="33" t="s">
        <v>324</v>
      </c>
      <c r="B23" s="22" t="s">
        <v>325</v>
      </c>
      <c r="C23" s="20" t="s">
        <v>32</v>
      </c>
      <c r="D23" s="20">
        <v>9</v>
      </c>
      <c r="E23" s="2">
        <v>33.127710999999998</v>
      </c>
      <c r="F23" s="2">
        <v>-117.07532500000001</v>
      </c>
      <c r="G23" s="20">
        <v>1</v>
      </c>
      <c r="H23" s="20"/>
      <c r="I23" s="20"/>
      <c r="J23" s="25"/>
      <c r="K23" s="3" t="e">
        <f>VLOOKUP(A23,#REF!,2,FALSE)</f>
        <v>#REF!</v>
      </c>
      <c r="L23" s="4" t="e">
        <f>VLOOKUP(A23,#REF!,4,FALSE)</f>
        <v>#REF!</v>
      </c>
      <c r="M23" s="4" t="str">
        <f t="shared" si="0"/>
        <v>060731002</v>
      </c>
    </row>
    <row r="24" spans="1:13">
      <c r="A24" s="33" t="s">
        <v>326</v>
      </c>
      <c r="B24" s="21" t="s">
        <v>327</v>
      </c>
      <c r="C24" s="20" t="s">
        <v>32</v>
      </c>
      <c r="D24" s="20">
        <v>9</v>
      </c>
      <c r="E24" s="5">
        <v>37.348497000000002</v>
      </c>
      <c r="F24" s="5">
        <v>-121.894898</v>
      </c>
      <c r="G24" s="20"/>
      <c r="H24" s="20"/>
      <c r="I24" s="17">
        <v>1</v>
      </c>
      <c r="J24" s="25">
        <v>1</v>
      </c>
      <c r="K24" s="3" t="e">
        <f>VLOOKUP(A24,#REF!,2,FALSE)</f>
        <v>#REF!</v>
      </c>
      <c r="L24" s="4" t="e">
        <f>VLOOKUP(A24,#REF!,4,FALSE)</f>
        <v>#REF!</v>
      </c>
      <c r="M24" s="4" t="str">
        <f t="shared" si="0"/>
        <v>060850005</v>
      </c>
    </row>
    <row r="25" spans="1:13">
      <c r="A25" s="33" t="s">
        <v>236</v>
      </c>
      <c r="B25" s="22" t="s">
        <v>237</v>
      </c>
      <c r="C25" s="20" t="s">
        <v>32</v>
      </c>
      <c r="D25" s="20">
        <v>9</v>
      </c>
      <c r="E25" s="5">
        <v>37.641582999999997</v>
      </c>
      <c r="F25" s="5">
        <v>-120.99462200000001</v>
      </c>
      <c r="G25" s="20">
        <v>1</v>
      </c>
      <c r="H25" s="20"/>
      <c r="I25" s="20"/>
      <c r="J25" s="25"/>
      <c r="K25" s="3" t="e">
        <f>VLOOKUP(A25,#REF!,2,FALSE)</f>
        <v>#REF!</v>
      </c>
      <c r="L25" s="4" t="e">
        <f>VLOOKUP(A25,#REF!,4,FALSE)</f>
        <v>#REF!</v>
      </c>
      <c r="M25" s="4" t="str">
        <f t="shared" si="0"/>
        <v>060990005</v>
      </c>
    </row>
    <row r="26" spans="1:13">
      <c r="A26" s="33" t="s">
        <v>358</v>
      </c>
      <c r="B26" s="22" t="s">
        <v>359</v>
      </c>
      <c r="C26" s="20" t="s">
        <v>32</v>
      </c>
      <c r="D26" s="20">
        <v>9</v>
      </c>
      <c r="E26" s="5">
        <v>36.332178999999996</v>
      </c>
      <c r="F26" s="5">
        <v>-119.291228</v>
      </c>
      <c r="G26" s="20">
        <v>1</v>
      </c>
      <c r="H26" s="20"/>
      <c r="I26" s="20"/>
      <c r="J26" s="25"/>
      <c r="K26" s="3" t="e">
        <f>VLOOKUP(A26,#REF!,2,FALSE)</f>
        <v>#REF!</v>
      </c>
      <c r="L26" s="4" t="e">
        <f>VLOOKUP(A26,#REF!,4,FALSE)</f>
        <v>#REF!</v>
      </c>
      <c r="M26" s="4" t="str">
        <f t="shared" si="0"/>
        <v>061072002</v>
      </c>
    </row>
    <row r="27" spans="1:13">
      <c r="A27" s="33" t="s">
        <v>269</v>
      </c>
      <c r="B27" s="21" t="s">
        <v>270</v>
      </c>
      <c r="C27" s="20" t="s">
        <v>32</v>
      </c>
      <c r="D27" s="20">
        <v>9</v>
      </c>
      <c r="E27" s="2">
        <v>34.277500000000003</v>
      </c>
      <c r="F27" s="2">
        <v>-118.68472199999999</v>
      </c>
      <c r="G27" s="20"/>
      <c r="H27" s="20"/>
      <c r="I27" s="20">
        <v>1</v>
      </c>
      <c r="J27" s="20">
        <v>1</v>
      </c>
      <c r="K27" s="3" t="e">
        <f>VLOOKUP(A27,#REF!,2,FALSE)</f>
        <v>#REF!</v>
      </c>
      <c r="L27" s="4" t="e">
        <f>VLOOKUP(A27,#REF!,4,FALSE)</f>
        <v>#REF!</v>
      </c>
      <c r="M27" s="4" t="str">
        <f t="shared" si="0"/>
        <v>061112002</v>
      </c>
    </row>
    <row r="28" spans="1:13">
      <c r="A28" s="33" t="s">
        <v>121</v>
      </c>
      <c r="B28" s="21" t="s">
        <v>122</v>
      </c>
      <c r="C28" s="20" t="s">
        <v>123</v>
      </c>
      <c r="D28" s="20">
        <v>8</v>
      </c>
      <c r="E28" s="2">
        <v>39.826006999999997</v>
      </c>
      <c r="F28" s="2">
        <v>-104.937438</v>
      </c>
      <c r="G28" s="20">
        <v>1</v>
      </c>
      <c r="H28" s="20"/>
      <c r="I28" s="20"/>
      <c r="J28" s="25"/>
      <c r="K28" s="3" t="e">
        <f>VLOOKUP(A28,#REF!,2,FALSE)</f>
        <v>#REF!</v>
      </c>
      <c r="L28" s="4" t="e">
        <f>VLOOKUP(A28,#REF!,4,FALSE)</f>
        <v>#REF!</v>
      </c>
      <c r="M28" s="4" t="str">
        <f t="shared" si="0"/>
        <v>080010006</v>
      </c>
    </row>
    <row r="29" spans="1:13">
      <c r="A29" s="33" t="s">
        <v>403</v>
      </c>
      <c r="B29" s="21" t="s">
        <v>402</v>
      </c>
      <c r="C29" s="20" t="s">
        <v>123</v>
      </c>
      <c r="D29" s="20">
        <v>8</v>
      </c>
      <c r="E29" s="2">
        <v>39.779490000000003</v>
      </c>
      <c r="F29" s="2">
        <v>-105.00518</v>
      </c>
      <c r="G29" s="20"/>
      <c r="H29" s="20"/>
      <c r="I29" s="20">
        <v>1</v>
      </c>
      <c r="J29" s="20">
        <v>1</v>
      </c>
      <c r="K29" s="3" t="e">
        <f>VLOOKUP(A29,#REF!,2,FALSE)</f>
        <v>#REF!</v>
      </c>
      <c r="L29" s="4" t="e">
        <f>VLOOKUP(A29,#REF!,4,FALSE)</f>
        <v>#REF!</v>
      </c>
      <c r="M29" s="4" t="str">
        <f t="shared" si="0"/>
        <v>080310026</v>
      </c>
    </row>
    <row r="30" spans="1:13">
      <c r="A30" s="33" t="s">
        <v>158</v>
      </c>
      <c r="B30" s="21" t="s">
        <v>159</v>
      </c>
      <c r="C30" s="20" t="s">
        <v>123</v>
      </c>
      <c r="D30" s="20">
        <v>8</v>
      </c>
      <c r="E30" s="2">
        <v>40.209387</v>
      </c>
      <c r="F30" s="2">
        <v>-104.82405</v>
      </c>
      <c r="G30" s="20">
        <v>1</v>
      </c>
      <c r="H30" s="20"/>
      <c r="I30" s="20"/>
      <c r="J30" s="25"/>
      <c r="K30" s="3" t="e">
        <f>VLOOKUP(A30,#REF!,2,FALSE)</f>
        <v>#REF!</v>
      </c>
      <c r="L30" s="4" t="e">
        <f>VLOOKUP(A30,#REF!,4,FALSE)</f>
        <v>#REF!</v>
      </c>
      <c r="M30" s="4" t="str">
        <f t="shared" si="0"/>
        <v>081230008</v>
      </c>
    </row>
    <row r="31" spans="1:13">
      <c r="A31" s="33" t="s">
        <v>243</v>
      </c>
      <c r="B31" s="21" t="s">
        <v>244</v>
      </c>
      <c r="C31" s="20" t="s">
        <v>245</v>
      </c>
      <c r="D31" s="20">
        <v>1</v>
      </c>
      <c r="E31" s="5">
        <v>41.301400000000001</v>
      </c>
      <c r="F31" s="5">
        <v>-72.902871000000005</v>
      </c>
      <c r="G31" s="20"/>
      <c r="H31" s="20"/>
      <c r="I31" s="20">
        <v>1</v>
      </c>
      <c r="J31" s="20">
        <v>1</v>
      </c>
      <c r="K31" s="3" t="e">
        <f>VLOOKUP(A31,#REF!,2,FALSE)</f>
        <v>#REF!</v>
      </c>
      <c r="L31" s="4" t="e">
        <f>VLOOKUP(A31,#REF!,4,FALSE)</f>
        <v>#REF!</v>
      </c>
      <c r="M31" s="4" t="str">
        <f t="shared" si="0"/>
        <v>090090027</v>
      </c>
    </row>
    <row r="32" spans="1:13">
      <c r="A32" s="33" t="s">
        <v>136</v>
      </c>
      <c r="B32" s="21" t="s">
        <v>137</v>
      </c>
      <c r="C32" s="20" t="s">
        <v>138</v>
      </c>
      <c r="D32" s="20">
        <v>3</v>
      </c>
      <c r="E32" s="2">
        <v>39.155000000000001</v>
      </c>
      <c r="F32" s="2">
        <v>-75.518056000000001</v>
      </c>
      <c r="G32" s="20">
        <v>1</v>
      </c>
      <c r="H32" s="20"/>
      <c r="I32" s="20"/>
      <c r="J32" s="25"/>
      <c r="K32" s="3" t="e">
        <f>VLOOKUP(A32,#REF!,2,FALSE)</f>
        <v>#REF!</v>
      </c>
      <c r="L32" s="4" t="e">
        <f>VLOOKUP(A32,#REF!,4,FALSE)</f>
        <v>#REF!</v>
      </c>
      <c r="M32" s="4" t="str">
        <f t="shared" si="0"/>
        <v>100010003</v>
      </c>
    </row>
    <row r="33" spans="1:13">
      <c r="A33" s="33" t="s">
        <v>271</v>
      </c>
      <c r="B33" s="21" t="s">
        <v>272</v>
      </c>
      <c r="C33" s="20" t="s">
        <v>138</v>
      </c>
      <c r="D33" s="20">
        <v>3</v>
      </c>
      <c r="E33" s="2">
        <v>39.739443999999999</v>
      </c>
      <c r="F33" s="2">
        <v>-75.558055999999993</v>
      </c>
      <c r="G33" s="20"/>
      <c r="H33" s="20">
        <v>1</v>
      </c>
      <c r="I33" s="20"/>
      <c r="J33" s="20"/>
      <c r="K33" s="3" t="e">
        <f>VLOOKUP(A33,#REF!,2,FALSE)</f>
        <v>#REF!</v>
      </c>
      <c r="L33" s="4" t="e">
        <f>VLOOKUP(A33,#REF!,4,FALSE)</f>
        <v>#REF!</v>
      </c>
      <c r="M33" s="4" t="str">
        <f t="shared" si="0"/>
        <v>100032004</v>
      </c>
    </row>
    <row r="34" spans="1:13">
      <c r="A34" s="33" t="s">
        <v>360</v>
      </c>
      <c r="B34" s="21" t="s">
        <v>445</v>
      </c>
      <c r="C34" s="20" t="s">
        <v>361</v>
      </c>
      <c r="D34" s="20">
        <v>3</v>
      </c>
      <c r="E34" s="2">
        <v>38.921847</v>
      </c>
      <c r="F34" s="2">
        <v>-77.013177999999996</v>
      </c>
      <c r="G34" s="20"/>
      <c r="H34" s="20">
        <v>1</v>
      </c>
      <c r="I34" s="20"/>
      <c r="J34" s="20">
        <v>1</v>
      </c>
      <c r="K34" s="3" t="e">
        <f>VLOOKUP(A34,#REF!,2,FALSE)</f>
        <v>#REF!</v>
      </c>
      <c r="L34" s="4" t="e">
        <f>VLOOKUP(A34,#REF!,4,FALSE)</f>
        <v>#REF!</v>
      </c>
      <c r="M34" s="4" t="str">
        <f t="shared" si="0"/>
        <v>110010043</v>
      </c>
    </row>
    <row r="35" spans="1:13">
      <c r="A35" s="33" t="s">
        <v>454</v>
      </c>
      <c r="B35" s="40" t="s">
        <v>453</v>
      </c>
      <c r="C35" s="20" t="s">
        <v>226</v>
      </c>
      <c r="D35" s="20">
        <v>4</v>
      </c>
      <c r="E35" s="2">
        <v>26.083143</v>
      </c>
      <c r="F35" s="2">
        <v>-80.237585999999993</v>
      </c>
      <c r="G35" s="20"/>
      <c r="H35" s="20">
        <v>1</v>
      </c>
      <c r="I35" s="20"/>
      <c r="J35" s="20">
        <v>1</v>
      </c>
      <c r="K35" s="3" t="e">
        <f>VLOOKUP(A35,#REF!,2,FALSE)</f>
        <v>#REF!</v>
      </c>
      <c r="L35" s="4" t="e">
        <f>VLOOKUP(A35,#REF!,4,FALSE)</f>
        <v>#REF!</v>
      </c>
      <c r="M35" s="4" t="str">
        <f t="shared" si="0"/>
        <v>120111002</v>
      </c>
    </row>
    <row r="36" spans="1:13">
      <c r="A36" s="33" t="s">
        <v>349</v>
      </c>
      <c r="B36" s="21" t="s">
        <v>429</v>
      </c>
      <c r="C36" s="20" t="s">
        <v>226</v>
      </c>
      <c r="D36" s="20">
        <v>4</v>
      </c>
      <c r="E36" s="2">
        <v>27.96565</v>
      </c>
      <c r="F36" s="2">
        <v>-82.230597000000003</v>
      </c>
      <c r="G36" s="20"/>
      <c r="H36" s="20">
        <v>1</v>
      </c>
      <c r="I36" s="20"/>
      <c r="J36" s="20">
        <v>1</v>
      </c>
      <c r="K36" s="3" t="e">
        <f>VLOOKUP(A36,#REF!,2,FALSE)</f>
        <v>#REF!</v>
      </c>
      <c r="L36" s="4" t="e">
        <f>VLOOKUP(A36,#REF!,4,FALSE)</f>
        <v>#REF!</v>
      </c>
      <c r="M36" s="4" t="str">
        <f t="shared" si="0"/>
        <v>120573002</v>
      </c>
    </row>
    <row r="37" spans="1:13">
      <c r="A37" s="33" t="s">
        <v>346</v>
      </c>
      <c r="B37" s="21" t="s">
        <v>347</v>
      </c>
      <c r="C37" s="20" t="s">
        <v>226</v>
      </c>
      <c r="D37" s="20">
        <v>4</v>
      </c>
      <c r="E37" s="5">
        <v>30.439722</v>
      </c>
      <c r="F37" s="5">
        <v>-84.346389000000002</v>
      </c>
      <c r="G37" s="20">
        <v>1</v>
      </c>
      <c r="H37" s="20"/>
      <c r="I37" s="20"/>
      <c r="J37" s="25"/>
      <c r="K37" s="3" t="e">
        <f>VLOOKUP(A37,#REF!,2,FALSE)</f>
        <v>#REF!</v>
      </c>
      <c r="L37" s="4" t="e">
        <f>VLOOKUP(A37,#REF!,4,FALSE)</f>
        <v>#REF!</v>
      </c>
      <c r="M37" s="4" t="str">
        <f t="shared" si="0"/>
        <v>120730012</v>
      </c>
    </row>
    <row r="38" spans="1:13">
      <c r="A38" s="33" t="s">
        <v>348</v>
      </c>
      <c r="B38" s="21" t="s">
        <v>430</v>
      </c>
      <c r="C38" s="20" t="s">
        <v>226</v>
      </c>
      <c r="D38" s="20">
        <v>4</v>
      </c>
      <c r="E38" s="5">
        <v>27.850348</v>
      </c>
      <c r="F38" s="5">
        <v>-82.714465000000004</v>
      </c>
      <c r="G38" s="20">
        <v>1</v>
      </c>
      <c r="H38" s="20"/>
      <c r="I38" s="20"/>
      <c r="J38" s="25"/>
      <c r="K38" s="3" t="e">
        <f>VLOOKUP(A38,#REF!,2,FALSE)</f>
        <v>#REF!</v>
      </c>
      <c r="L38" s="4" t="e">
        <f>VLOOKUP(A38,#REF!,4,FALSE)</f>
        <v>#REF!</v>
      </c>
      <c r="M38" s="4" t="str">
        <f t="shared" si="0"/>
        <v>121030026</v>
      </c>
    </row>
    <row r="39" spans="1:13">
      <c r="A39" s="33" t="s">
        <v>221</v>
      </c>
      <c r="B39" s="21" t="s">
        <v>222</v>
      </c>
      <c r="C39" s="20" t="s">
        <v>22</v>
      </c>
      <c r="D39" s="20">
        <v>4</v>
      </c>
      <c r="E39" s="5">
        <v>32.777455000000003</v>
      </c>
      <c r="F39" s="5">
        <v>-83.641096000000005</v>
      </c>
      <c r="G39" s="20">
        <v>1</v>
      </c>
      <c r="H39" s="20"/>
      <c r="I39" s="20"/>
      <c r="J39" s="25"/>
      <c r="K39" s="3" t="e">
        <f>VLOOKUP(A39,#REF!,2,FALSE)</f>
        <v>#REF!</v>
      </c>
      <c r="L39" s="4" t="e">
        <f>VLOOKUP(A39,#REF!,4,FALSE)</f>
        <v>#REF!</v>
      </c>
      <c r="M39" s="4" t="str">
        <f t="shared" si="0"/>
        <v>130210007</v>
      </c>
    </row>
    <row r="40" spans="1:13">
      <c r="A40" s="33" t="s">
        <v>20</v>
      </c>
      <c r="B40" s="21" t="s">
        <v>21</v>
      </c>
      <c r="C40" s="20" t="s">
        <v>22</v>
      </c>
      <c r="D40" s="20">
        <v>4</v>
      </c>
      <c r="E40" s="2">
        <v>33.945833</v>
      </c>
      <c r="F40" s="2">
        <v>-83.372221999999994</v>
      </c>
      <c r="G40" s="20">
        <v>1</v>
      </c>
      <c r="H40" s="20"/>
      <c r="I40" s="20"/>
      <c r="J40" s="25"/>
      <c r="K40" s="3" t="e">
        <f>VLOOKUP(A40,#REF!,2,FALSE)</f>
        <v>#REF!</v>
      </c>
      <c r="L40" s="4" t="e">
        <f>VLOOKUP(A40,#REF!,4,FALSE)</f>
        <v>#REF!</v>
      </c>
      <c r="M40" s="4" t="str">
        <f t="shared" si="0"/>
        <v>130590001</v>
      </c>
    </row>
    <row r="41" spans="1:13">
      <c r="A41" s="33" t="s">
        <v>134</v>
      </c>
      <c r="B41" s="21" t="s">
        <v>135</v>
      </c>
      <c r="C41" s="20" t="s">
        <v>22</v>
      </c>
      <c r="D41" s="20">
        <v>4</v>
      </c>
      <c r="E41" s="5">
        <v>31.513107999999999</v>
      </c>
      <c r="F41" s="5">
        <v>-82.749847000000003</v>
      </c>
      <c r="G41" s="20">
        <v>1</v>
      </c>
      <c r="H41" s="20"/>
      <c r="I41" s="20"/>
      <c r="J41" s="25"/>
      <c r="K41" s="3" t="e">
        <f>VLOOKUP(A41,#REF!,2,FALSE)</f>
        <v>#REF!</v>
      </c>
      <c r="L41" s="4" t="e">
        <f>VLOOKUP(A41,#REF!,4,FALSE)</f>
        <v>#REF!</v>
      </c>
      <c r="M41" s="4" t="str">
        <f t="shared" si="0"/>
        <v>130690002</v>
      </c>
    </row>
    <row r="42" spans="1:13">
      <c r="A42" s="33" t="s">
        <v>23</v>
      </c>
      <c r="B42" s="21" t="s">
        <v>24</v>
      </c>
      <c r="C42" s="20" t="s">
        <v>22</v>
      </c>
      <c r="D42" s="20">
        <v>4</v>
      </c>
      <c r="E42" s="5">
        <v>33.68797</v>
      </c>
      <c r="F42" s="5">
        <v>-84.290480000000002</v>
      </c>
      <c r="G42" s="20"/>
      <c r="H42" s="20"/>
      <c r="I42" s="20">
        <v>1</v>
      </c>
      <c r="J42" s="20">
        <v>1</v>
      </c>
      <c r="K42" s="3" t="e">
        <f>VLOOKUP(A42,#REF!,2,FALSE)</f>
        <v>#REF!</v>
      </c>
      <c r="L42" s="4" t="e">
        <f>VLOOKUP(A42,#REF!,4,FALSE)</f>
        <v>#REF!</v>
      </c>
      <c r="M42" s="4" t="str">
        <f t="shared" si="0"/>
        <v>130890002</v>
      </c>
    </row>
    <row r="43" spans="1:13">
      <c r="A43" s="33" t="s">
        <v>307</v>
      </c>
      <c r="B43" s="21" t="s">
        <v>308</v>
      </c>
      <c r="C43" s="20" t="s">
        <v>22</v>
      </c>
      <c r="D43" s="20">
        <v>4</v>
      </c>
      <c r="E43" s="5">
        <v>34.260539999999999</v>
      </c>
      <c r="F43" s="5">
        <v>-85.323329999999999</v>
      </c>
      <c r="G43" s="20">
        <v>1</v>
      </c>
      <c r="H43" s="20"/>
      <c r="I43" s="20"/>
      <c r="J43" s="25"/>
      <c r="K43" s="3" t="e">
        <f>VLOOKUP(A43,#REF!,2,FALSE)</f>
        <v>#REF!</v>
      </c>
      <c r="L43" s="4" t="e">
        <f>VLOOKUP(A43,#REF!,4,FALSE)</f>
        <v>#REF!</v>
      </c>
      <c r="M43" s="4" t="str">
        <f t="shared" si="0"/>
        <v>131150003</v>
      </c>
    </row>
    <row r="44" spans="1:13">
      <c r="A44" s="33" t="s">
        <v>102</v>
      </c>
      <c r="B44" s="21" t="s">
        <v>103</v>
      </c>
      <c r="C44" s="20" t="s">
        <v>22</v>
      </c>
      <c r="D44" s="20">
        <v>4</v>
      </c>
      <c r="E44" s="5">
        <v>32.429049999999997</v>
      </c>
      <c r="F44" s="5">
        <v>-84.931600000000003</v>
      </c>
      <c r="G44" s="20">
        <v>1</v>
      </c>
      <c r="H44" s="20"/>
      <c r="I44" s="20"/>
      <c r="J44" s="25"/>
      <c r="K44" s="3" t="e">
        <f>VLOOKUP(A44,#REF!,2,FALSE)</f>
        <v>#REF!</v>
      </c>
      <c r="L44" s="4" t="e">
        <f>VLOOKUP(A44,#REF!,4,FALSE)</f>
        <v>#REF!</v>
      </c>
      <c r="M44" s="4" t="str">
        <f t="shared" si="0"/>
        <v>132150011</v>
      </c>
    </row>
    <row r="45" spans="1:13">
      <c r="A45" s="33" t="s">
        <v>25</v>
      </c>
      <c r="B45" s="21" t="s">
        <v>26</v>
      </c>
      <c r="C45" s="20" t="s">
        <v>22</v>
      </c>
      <c r="D45" s="20">
        <v>4</v>
      </c>
      <c r="E45" s="5">
        <v>33.433349</v>
      </c>
      <c r="F45" s="5">
        <v>-82.022216999999998</v>
      </c>
      <c r="G45" s="20">
        <v>1</v>
      </c>
      <c r="H45" s="20"/>
      <c r="I45" s="20"/>
      <c r="J45" s="25"/>
      <c r="K45" s="3" t="e">
        <f>VLOOKUP(A45,#REF!,2,FALSE)</f>
        <v>#REF!</v>
      </c>
      <c r="L45" s="4" t="e">
        <f>VLOOKUP(A45,#REF!,4,FALSE)</f>
        <v>#REF!</v>
      </c>
      <c r="M45" s="4" t="str">
        <f t="shared" si="0"/>
        <v>132450091</v>
      </c>
    </row>
    <row r="46" spans="1:13">
      <c r="A46" s="33" t="s">
        <v>71</v>
      </c>
      <c r="B46" s="21" t="s">
        <v>72</v>
      </c>
      <c r="C46" s="20" t="s">
        <v>22</v>
      </c>
      <c r="D46" s="20">
        <v>4</v>
      </c>
      <c r="E46" s="2">
        <v>34.978900000000003</v>
      </c>
      <c r="F46" s="2">
        <v>-85.300899999999999</v>
      </c>
      <c r="G46" s="20">
        <v>1</v>
      </c>
      <c r="H46" s="20"/>
      <c r="I46" s="20"/>
      <c r="J46" s="25"/>
      <c r="K46" s="3" t="e">
        <f>VLOOKUP(A46,#REF!,2,FALSE)</f>
        <v>#REF!</v>
      </c>
      <c r="L46" s="4" t="e">
        <f>VLOOKUP(A46,#REF!,4,FALSE)</f>
        <v>#REF!</v>
      </c>
      <c r="M46" s="4" t="str">
        <f t="shared" si="0"/>
        <v>132950002</v>
      </c>
    </row>
    <row r="47" spans="1:13">
      <c r="A47" s="33" t="s">
        <v>170</v>
      </c>
      <c r="B47" s="21" t="s">
        <v>171</v>
      </c>
      <c r="C47" s="20" t="s">
        <v>172</v>
      </c>
      <c r="D47" s="20">
        <v>9</v>
      </c>
      <c r="E47" s="5">
        <v>21.323744999999999</v>
      </c>
      <c r="F47" s="5">
        <v>-158.08861300000001</v>
      </c>
      <c r="G47" s="20"/>
      <c r="H47" s="20">
        <v>1</v>
      </c>
      <c r="I47" s="20"/>
      <c r="J47" s="20"/>
      <c r="K47" s="3" t="e">
        <f>VLOOKUP(A47,#REF!,2,FALSE)</f>
        <v>#REF!</v>
      </c>
      <c r="L47" s="4" t="e">
        <f>VLOOKUP(A47,#REF!,4,FALSE)</f>
        <v>#REF!</v>
      </c>
      <c r="M47" s="4" t="str">
        <f t="shared" si="0"/>
        <v>150030010</v>
      </c>
    </row>
    <row r="48" spans="1:13">
      <c r="A48" s="33" t="s">
        <v>48</v>
      </c>
      <c r="B48" s="21" t="s">
        <v>423</v>
      </c>
      <c r="C48" s="20" t="s">
        <v>49</v>
      </c>
      <c r="D48" s="20">
        <v>10</v>
      </c>
      <c r="E48" s="5">
        <v>43.600264000000003</v>
      </c>
      <c r="F48" s="5">
        <v>-116.347897</v>
      </c>
      <c r="G48" s="20"/>
      <c r="H48" s="20">
        <v>1</v>
      </c>
      <c r="I48" s="20"/>
      <c r="J48" s="20">
        <v>1</v>
      </c>
      <c r="K48" s="3" t="e">
        <f>VLOOKUP(A48,#REF!,2,FALSE)</f>
        <v>#REF!</v>
      </c>
      <c r="L48" s="4" t="e">
        <f>VLOOKUP(A48,#REF!,4,FALSE)</f>
        <v>#REF!</v>
      </c>
      <c r="M48" s="4" t="str">
        <f t="shared" si="0"/>
        <v>160010010</v>
      </c>
    </row>
    <row r="49" spans="1:13">
      <c r="A49" s="33" t="s">
        <v>79</v>
      </c>
      <c r="B49" s="21" t="s">
        <v>80</v>
      </c>
      <c r="C49" s="20" t="s">
        <v>78</v>
      </c>
      <c r="D49" s="20">
        <v>5</v>
      </c>
      <c r="E49" s="5">
        <v>41.912861999999997</v>
      </c>
      <c r="F49" s="5">
        <v>-87.722723000000002</v>
      </c>
      <c r="G49" s="20">
        <v>1</v>
      </c>
      <c r="H49" s="20"/>
      <c r="I49" s="20"/>
      <c r="J49" s="25"/>
      <c r="K49" s="3" t="e">
        <f>VLOOKUP(A49,#REF!,2,FALSE)</f>
        <v>#REF!</v>
      </c>
      <c r="L49" s="4" t="e">
        <f>VLOOKUP(A49,#REF!,4,FALSE)</f>
        <v>#REF!</v>
      </c>
      <c r="M49" s="4" t="str">
        <f t="shared" si="0"/>
        <v>170310057</v>
      </c>
    </row>
    <row r="50" spans="1:13">
      <c r="A50" s="33" t="s">
        <v>76</v>
      </c>
      <c r="B50" s="21" t="s">
        <v>77</v>
      </c>
      <c r="C50" s="20" t="s">
        <v>78</v>
      </c>
      <c r="D50" s="20">
        <v>5</v>
      </c>
      <c r="E50" s="5">
        <v>41.751399999999997</v>
      </c>
      <c r="F50" s="5">
        <v>-87.713487999999998</v>
      </c>
      <c r="G50" s="20"/>
      <c r="H50" s="20"/>
      <c r="I50" s="20">
        <v>1</v>
      </c>
      <c r="J50" s="20">
        <v>1</v>
      </c>
      <c r="K50" s="3" t="e">
        <f>VLOOKUP(A50,#REF!,2,FALSE)</f>
        <v>#REF!</v>
      </c>
      <c r="L50" s="4" t="e">
        <f>VLOOKUP(A50,#REF!,4,FALSE)</f>
        <v>#REF!</v>
      </c>
      <c r="M50" s="4" t="str">
        <f t="shared" si="0"/>
        <v>170310076</v>
      </c>
    </row>
    <row r="51" spans="1:13">
      <c r="A51" s="33" t="s">
        <v>83</v>
      </c>
      <c r="B51" s="21" t="s">
        <v>84</v>
      </c>
      <c r="C51" s="20" t="s">
        <v>78</v>
      </c>
      <c r="D51" s="20">
        <v>5</v>
      </c>
      <c r="E51" s="5">
        <v>42.139995999999996</v>
      </c>
      <c r="F51" s="5">
        <v>-87.799227000000002</v>
      </c>
      <c r="G51" s="20"/>
      <c r="H51" s="20">
        <v>1</v>
      </c>
      <c r="I51" s="20"/>
      <c r="J51" s="25"/>
      <c r="K51" s="3" t="e">
        <f>VLOOKUP(A51,#REF!,2,FALSE)</f>
        <v>#REF!</v>
      </c>
      <c r="L51" s="4" t="e">
        <f>VLOOKUP(A51,#REF!,4,FALSE)</f>
        <v>#REF!</v>
      </c>
      <c r="M51" s="4" t="str">
        <f t="shared" si="0"/>
        <v>170314201</v>
      </c>
    </row>
    <row r="52" spans="1:13">
      <c r="A52" s="33" t="s">
        <v>81</v>
      </c>
      <c r="B52" s="21" t="s">
        <v>82</v>
      </c>
      <c r="C52" s="20" t="s">
        <v>78</v>
      </c>
      <c r="D52" s="20">
        <v>5</v>
      </c>
      <c r="E52" s="5">
        <v>41.771070999999999</v>
      </c>
      <c r="F52" s="5">
        <v>-88.152534000000003</v>
      </c>
      <c r="G52" s="20">
        <v>1</v>
      </c>
      <c r="H52" s="20"/>
      <c r="I52" s="20"/>
      <c r="J52" s="25"/>
      <c r="K52" s="3" t="e">
        <f>VLOOKUP(A52,#REF!,2,FALSE)</f>
        <v>#REF!</v>
      </c>
      <c r="L52" s="4" t="e">
        <f>VLOOKUP(A52,#REF!,4,FALSE)</f>
        <v>#REF!</v>
      </c>
      <c r="M52" s="4" t="str">
        <f t="shared" si="0"/>
        <v>170434002</v>
      </c>
    </row>
    <row r="53" spans="1:13">
      <c r="A53" s="33" t="s">
        <v>312</v>
      </c>
      <c r="B53" s="21" t="s">
        <v>313</v>
      </c>
      <c r="C53" s="20" t="s">
        <v>78</v>
      </c>
      <c r="D53" s="20">
        <v>5</v>
      </c>
      <c r="E53" s="5">
        <v>38.700631999999999</v>
      </c>
      <c r="F53" s="5">
        <v>-90.144762999999998</v>
      </c>
      <c r="G53" s="20">
        <v>1</v>
      </c>
      <c r="H53" s="20"/>
      <c r="I53" s="20"/>
      <c r="J53" s="25"/>
      <c r="K53" s="3" t="e">
        <f>VLOOKUP(A53,#REF!,2,FALSE)</f>
        <v>#REF!</v>
      </c>
      <c r="L53" s="4" t="e">
        <f>VLOOKUP(A53,#REF!,4,FALSE)</f>
        <v>#REF!</v>
      </c>
      <c r="M53" s="4" t="str">
        <f t="shared" si="0"/>
        <v>171190024</v>
      </c>
    </row>
    <row r="54" spans="1:13">
      <c r="A54" s="33" t="s">
        <v>215</v>
      </c>
      <c r="B54" s="21" t="s">
        <v>216</v>
      </c>
      <c r="C54" s="20" t="s">
        <v>87</v>
      </c>
      <c r="D54" s="20">
        <v>5</v>
      </c>
      <c r="E54" s="2">
        <v>38.277675000000002</v>
      </c>
      <c r="F54" s="2">
        <v>-85.740153000000007</v>
      </c>
      <c r="G54" s="20">
        <v>1</v>
      </c>
      <c r="H54" s="20"/>
      <c r="I54" s="20"/>
      <c r="J54" s="20"/>
      <c r="K54" s="3" t="e">
        <f>VLOOKUP(A54,#REF!,2,FALSE)</f>
        <v>#REF!</v>
      </c>
      <c r="L54" s="4" t="e">
        <f>VLOOKUP(A54,#REF!,4,FALSE)</f>
        <v>#REF!</v>
      </c>
      <c r="M54" s="4" t="str">
        <f t="shared" si="0"/>
        <v>180190006</v>
      </c>
    </row>
    <row r="55" spans="1:13">
      <c r="A55" s="33" t="s">
        <v>188</v>
      </c>
      <c r="B55" s="21" t="s">
        <v>189</v>
      </c>
      <c r="C55" s="20" t="s">
        <v>87</v>
      </c>
      <c r="D55" s="20">
        <v>5</v>
      </c>
      <c r="E55" s="5">
        <v>38.391443000000002</v>
      </c>
      <c r="F55" s="5">
        <v>-86.929159999999996</v>
      </c>
      <c r="G55" s="20">
        <v>1</v>
      </c>
      <c r="H55" s="20"/>
      <c r="I55" s="20"/>
      <c r="J55" s="25"/>
      <c r="K55" s="3" t="e">
        <f>VLOOKUP(A55,#REF!,2,FALSE)</f>
        <v>#REF!</v>
      </c>
      <c r="L55" s="4" t="e">
        <f>VLOOKUP(A55,#REF!,4,FALSE)</f>
        <v>#REF!</v>
      </c>
      <c r="M55" s="4" t="str">
        <f t="shared" si="0"/>
        <v>180372001</v>
      </c>
    </row>
    <row r="56" spans="1:13">
      <c r="A56" s="33" t="s">
        <v>420</v>
      </c>
      <c r="B56" s="21" t="s">
        <v>419</v>
      </c>
      <c r="C56" s="20" t="s">
        <v>87</v>
      </c>
      <c r="D56" s="20">
        <v>5</v>
      </c>
      <c r="E56" s="5">
        <v>41.656905000000002</v>
      </c>
      <c r="F56" s="5">
        <v>-85.968372000000002</v>
      </c>
      <c r="G56" s="20">
        <v>1</v>
      </c>
      <c r="H56" s="20"/>
      <c r="I56" s="20"/>
      <c r="J56" s="25"/>
      <c r="K56" s="3" t="e">
        <f>VLOOKUP(A56,#REF!,2,FALSE)</f>
        <v>#REF!</v>
      </c>
      <c r="L56" s="4" t="e">
        <f>VLOOKUP(A56,#REF!,4,FALSE)</f>
        <v>#REF!</v>
      </c>
      <c r="M56" s="4" t="str">
        <f t="shared" si="0"/>
        <v>180390008</v>
      </c>
    </row>
    <row r="57" spans="1:13">
      <c r="A57" s="33" t="s">
        <v>242</v>
      </c>
      <c r="B57" s="21" t="s">
        <v>406</v>
      </c>
      <c r="C57" s="20" t="s">
        <v>87</v>
      </c>
      <c r="D57" s="20">
        <v>5</v>
      </c>
      <c r="E57" s="5">
        <v>40.009524999999996</v>
      </c>
      <c r="F57" s="5">
        <v>-85.523454999999998</v>
      </c>
      <c r="G57" s="20">
        <v>1</v>
      </c>
      <c r="H57" s="20"/>
      <c r="I57" s="20"/>
      <c r="J57" s="25"/>
      <c r="K57" s="3" t="e">
        <f>VLOOKUP(A57,#REF!,2,FALSE)</f>
        <v>#REF!</v>
      </c>
      <c r="L57" s="4" t="e">
        <f>VLOOKUP(A57,#REF!,4,FALSE)</f>
        <v>#REF!</v>
      </c>
      <c r="M57" s="4" t="str">
        <f t="shared" si="0"/>
        <v>180650003</v>
      </c>
    </row>
    <row r="58" spans="1:13">
      <c r="A58" s="33" t="s">
        <v>85</v>
      </c>
      <c r="B58" s="21" t="s">
        <v>86</v>
      </c>
      <c r="C58" s="20" t="s">
        <v>87</v>
      </c>
      <c r="D58" s="20">
        <v>5</v>
      </c>
      <c r="E58" s="5">
        <v>41.606679999999997</v>
      </c>
      <c r="F58" s="5">
        <v>-87.304728999999995</v>
      </c>
      <c r="G58" s="20">
        <v>1</v>
      </c>
      <c r="H58" s="20"/>
      <c r="I58" s="20"/>
      <c r="J58" s="25"/>
      <c r="K58" s="3" t="e">
        <f>VLOOKUP(A58,#REF!,2,FALSE)</f>
        <v>#REF!</v>
      </c>
      <c r="L58" s="4" t="e">
        <f>VLOOKUP(A58,#REF!,4,FALSE)</f>
        <v>#REF!</v>
      </c>
      <c r="M58" s="4" t="str">
        <f t="shared" si="0"/>
        <v>180890022</v>
      </c>
    </row>
    <row r="59" spans="1:13">
      <c r="A59" s="33" t="s">
        <v>184</v>
      </c>
      <c r="B59" s="21" t="s">
        <v>185</v>
      </c>
      <c r="C59" s="20" t="s">
        <v>87</v>
      </c>
      <c r="D59" s="20">
        <v>5</v>
      </c>
      <c r="E59" s="2">
        <v>39.811096999999997</v>
      </c>
      <c r="F59" s="2">
        <v>-86.114469</v>
      </c>
      <c r="G59" s="20"/>
      <c r="H59" s="20"/>
      <c r="I59" s="20">
        <v>1</v>
      </c>
      <c r="J59" s="20">
        <v>1</v>
      </c>
      <c r="K59" s="3" t="e">
        <f>VLOOKUP(A59,#REF!,2,FALSE)</f>
        <v>#REF!</v>
      </c>
      <c r="L59" s="4" t="e">
        <f>VLOOKUP(A59,#REF!,4,FALSE)</f>
        <v>#REF!</v>
      </c>
      <c r="M59" s="4" t="str">
        <f t="shared" si="0"/>
        <v>180970078</v>
      </c>
    </row>
    <row r="60" spans="1:13">
      <c r="A60" s="33" t="s">
        <v>148</v>
      </c>
      <c r="B60" s="21" t="s">
        <v>455</v>
      </c>
      <c r="C60" s="20" t="s">
        <v>87</v>
      </c>
      <c r="D60" s="20">
        <v>5</v>
      </c>
      <c r="E60" s="5">
        <v>38.013247999999997</v>
      </c>
      <c r="F60" s="5">
        <v>-87.577855999999997</v>
      </c>
      <c r="G60" s="20">
        <v>1</v>
      </c>
      <c r="H60" s="20"/>
      <c r="I60" s="20"/>
      <c r="J60" s="25"/>
      <c r="K60" s="3" t="e">
        <f>VLOOKUP(A60,#REF!,2,FALSE)</f>
        <v>#REF!</v>
      </c>
      <c r="L60" s="4" t="e">
        <f>VLOOKUP(A60,#REF!,4,FALSE)</f>
        <v>#REF!</v>
      </c>
      <c r="M60" s="4" t="str">
        <f t="shared" si="0"/>
        <v>181630021</v>
      </c>
    </row>
    <row r="61" spans="1:13">
      <c r="A61" s="33" t="s">
        <v>405</v>
      </c>
      <c r="B61" s="21" t="s">
        <v>404</v>
      </c>
      <c r="C61" s="20" t="s">
        <v>63</v>
      </c>
      <c r="D61" s="20">
        <v>7</v>
      </c>
      <c r="E61" s="2">
        <v>41.976770000000002</v>
      </c>
      <c r="F61" s="2">
        <v>-91.687659999999994</v>
      </c>
      <c r="G61" s="20">
        <v>1</v>
      </c>
      <c r="H61" s="20"/>
      <c r="I61" s="20"/>
      <c r="J61" s="25"/>
      <c r="K61" s="3" t="e">
        <f>VLOOKUP(A61,#REF!,2,FALSE)</f>
        <v>#REF!</v>
      </c>
      <c r="L61" s="4" t="e">
        <f>VLOOKUP(A61,#REF!,4,FALSE)</f>
        <v>#REF!</v>
      </c>
      <c r="M61" s="4" t="str">
        <f t="shared" si="0"/>
        <v>191130040</v>
      </c>
    </row>
    <row r="62" spans="1:13">
      <c r="A62" s="33" t="s">
        <v>124</v>
      </c>
      <c r="B62" s="21" t="s">
        <v>125</v>
      </c>
      <c r="C62" s="20" t="s">
        <v>63</v>
      </c>
      <c r="D62" s="20">
        <v>7</v>
      </c>
      <c r="E62" s="5">
        <v>41.603158999999998</v>
      </c>
      <c r="F62" s="5">
        <v>-93.643118000000001</v>
      </c>
      <c r="G62" s="20">
        <v>1</v>
      </c>
      <c r="H62" s="20"/>
      <c r="I62" s="20"/>
      <c r="J62" s="25"/>
      <c r="K62" s="3" t="e">
        <f>VLOOKUP(A62,#REF!,2,FALSE)</f>
        <v>#REF!</v>
      </c>
      <c r="L62" s="4" t="e">
        <f>VLOOKUP(A62,#REF!,4,FALSE)</f>
        <v>#REF!</v>
      </c>
      <c r="M62" s="4" t="str">
        <f t="shared" si="0"/>
        <v>191530030</v>
      </c>
    </row>
    <row r="63" spans="1:13">
      <c r="A63" s="33" t="s">
        <v>115</v>
      </c>
      <c r="B63" s="21" t="s">
        <v>116</v>
      </c>
      <c r="C63" s="20" t="s">
        <v>63</v>
      </c>
      <c r="D63" s="20">
        <v>7</v>
      </c>
      <c r="E63" s="5">
        <v>41.530011000000002</v>
      </c>
      <c r="F63" s="5">
        <v>-90.587610999999995</v>
      </c>
      <c r="G63" s="20"/>
      <c r="H63" s="20">
        <v>1</v>
      </c>
      <c r="I63" s="20"/>
      <c r="J63" s="25"/>
      <c r="K63" s="3" t="e">
        <f>VLOOKUP(A63,#REF!,2,FALSE)</f>
        <v>#REF!</v>
      </c>
      <c r="L63" s="4" t="e">
        <f>VLOOKUP(A63,#REF!,4,FALSE)</f>
        <v>#REF!</v>
      </c>
      <c r="M63" s="4" t="str">
        <f t="shared" si="0"/>
        <v>191630015</v>
      </c>
    </row>
    <row r="64" spans="1:13">
      <c r="A64" s="33" t="s">
        <v>367</v>
      </c>
      <c r="B64" s="21" t="s">
        <v>368</v>
      </c>
      <c r="C64" s="20" t="s">
        <v>194</v>
      </c>
      <c r="D64" s="20">
        <v>7</v>
      </c>
      <c r="E64" s="2">
        <v>37.701110999999997</v>
      </c>
      <c r="F64" s="2">
        <v>-97.313889000000003</v>
      </c>
      <c r="G64" s="20">
        <v>1</v>
      </c>
      <c r="H64" s="20"/>
      <c r="I64" s="20"/>
      <c r="J64" s="25"/>
      <c r="K64" s="3" t="e">
        <f>VLOOKUP(A64,#REF!,2,FALSE)</f>
        <v>#REF!</v>
      </c>
      <c r="L64" s="4" t="e">
        <f>VLOOKUP(A64,#REF!,4,FALSE)</f>
        <v>#REF!</v>
      </c>
      <c r="M64" s="4" t="str">
        <f t="shared" si="0"/>
        <v>201730010</v>
      </c>
    </row>
    <row r="65" spans="1:13">
      <c r="A65" s="33" t="s">
        <v>192</v>
      </c>
      <c r="B65" s="21" t="s">
        <v>193</v>
      </c>
      <c r="C65" s="20" t="s">
        <v>194</v>
      </c>
      <c r="D65" s="20">
        <v>7</v>
      </c>
      <c r="E65" s="5">
        <v>39.117218999999999</v>
      </c>
      <c r="F65" s="5">
        <v>-94.635604999999998</v>
      </c>
      <c r="G65" s="20"/>
      <c r="H65" s="20"/>
      <c r="I65" s="20">
        <v>1</v>
      </c>
      <c r="J65" s="20">
        <v>1</v>
      </c>
      <c r="K65" s="3" t="e">
        <f>VLOOKUP(A65,#REF!,2,FALSE)</f>
        <v>#REF!</v>
      </c>
      <c r="L65" s="4" t="e">
        <f>VLOOKUP(A65,#REF!,4,FALSE)</f>
        <v>#REF!</v>
      </c>
      <c r="M65" s="4" t="str">
        <f t="shared" si="0"/>
        <v>202090021</v>
      </c>
    </row>
    <row r="66" spans="1:13">
      <c r="A66" s="33" t="s">
        <v>178</v>
      </c>
      <c r="B66" s="21" t="s">
        <v>179</v>
      </c>
      <c r="C66" s="20" t="s">
        <v>180</v>
      </c>
      <c r="D66" s="20">
        <v>4</v>
      </c>
      <c r="E66" s="5">
        <v>38.459339999999997</v>
      </c>
      <c r="F66" s="5">
        <v>-82.640410000000003</v>
      </c>
      <c r="G66" s="20">
        <v>1</v>
      </c>
      <c r="H66" s="20"/>
      <c r="I66" s="20"/>
      <c r="J66" s="25"/>
      <c r="K66" s="3" t="e">
        <f>VLOOKUP(A66,#REF!,2,FALSE)</f>
        <v>#REF!</v>
      </c>
      <c r="L66" s="4" t="e">
        <f>VLOOKUP(A66,#REF!,4,FALSE)</f>
        <v>#REF!</v>
      </c>
      <c r="M66" s="4" t="str">
        <f t="shared" si="0"/>
        <v>210190017</v>
      </c>
    </row>
    <row r="67" spans="1:13">
      <c r="A67" s="33" t="s">
        <v>378</v>
      </c>
      <c r="B67" s="21" t="s">
        <v>379</v>
      </c>
      <c r="C67" s="20" t="s">
        <v>180</v>
      </c>
      <c r="D67" s="20">
        <v>4</v>
      </c>
      <c r="E67" s="5">
        <v>38.238869999999999</v>
      </c>
      <c r="F67" s="5">
        <v>-82.988100000000003</v>
      </c>
      <c r="G67" s="20">
        <v>1</v>
      </c>
      <c r="H67" s="20"/>
      <c r="I67" s="20"/>
      <c r="J67" s="25"/>
      <c r="K67" s="3" t="e">
        <f>VLOOKUP(A67,#REF!,2,FALSE)</f>
        <v>#REF!</v>
      </c>
      <c r="L67" s="4" t="e">
        <f>VLOOKUP(A67,#REF!,4,FALSE)</f>
        <v>#REF!</v>
      </c>
      <c r="M67" s="4" t="str">
        <f t="shared" ref="M67:M130" si="1">LEFT(A67,2)&amp;MID(A67,4,3)&amp;(RIGHT(A67,4))</f>
        <v>210430500</v>
      </c>
    </row>
    <row r="68" spans="1:13">
      <c r="A68" s="33" t="s">
        <v>208</v>
      </c>
      <c r="B68" s="21" t="s">
        <v>209</v>
      </c>
      <c r="C68" s="20" t="s">
        <v>180</v>
      </c>
      <c r="D68" s="20">
        <v>4</v>
      </c>
      <c r="E68" s="5">
        <v>38.06503</v>
      </c>
      <c r="F68" s="5">
        <v>-84.497609999999995</v>
      </c>
      <c r="G68" s="20">
        <v>1</v>
      </c>
      <c r="H68" s="20"/>
      <c r="I68" s="20"/>
      <c r="J68" s="25"/>
      <c r="K68" s="3" t="e">
        <f>VLOOKUP(A68,#REF!,2,FALSE)</f>
        <v>#REF!</v>
      </c>
      <c r="L68" s="4" t="e">
        <f>VLOOKUP(A68,#REF!,4,FALSE)</f>
        <v>#REF!</v>
      </c>
      <c r="M68" s="4" t="str">
        <f t="shared" si="1"/>
        <v>210670012</v>
      </c>
    </row>
    <row r="69" spans="1:13">
      <c r="A69" s="33" t="s">
        <v>217</v>
      </c>
      <c r="B69" s="40" t="s">
        <v>218</v>
      </c>
      <c r="C69" s="20" t="s">
        <v>180</v>
      </c>
      <c r="D69" s="20">
        <v>4</v>
      </c>
      <c r="E69" s="2">
        <v>38.228760000000001</v>
      </c>
      <c r="F69" s="2">
        <v>-85.654520000000005</v>
      </c>
      <c r="G69" s="20"/>
      <c r="H69" s="20">
        <v>1</v>
      </c>
      <c r="I69" s="20"/>
      <c r="J69" s="20"/>
      <c r="K69" s="3" t="e">
        <f>VLOOKUP(A69,#REF!,2,FALSE)</f>
        <v>#REF!</v>
      </c>
      <c r="L69" s="4" t="e">
        <f>VLOOKUP(A69,#REF!,4,FALSE)</f>
        <v>#REF!</v>
      </c>
      <c r="M69" s="4" t="str">
        <f t="shared" si="1"/>
        <v>211110067</v>
      </c>
    </row>
    <row r="70" spans="1:13">
      <c r="A70" s="33" t="s">
        <v>338</v>
      </c>
      <c r="B70" s="21" t="s">
        <v>339</v>
      </c>
      <c r="C70" s="20" t="s">
        <v>39</v>
      </c>
      <c r="D70" s="20">
        <v>6</v>
      </c>
      <c r="E70" s="2">
        <v>32.536259999999999</v>
      </c>
      <c r="F70" s="2">
        <v>-93.748909999999995</v>
      </c>
      <c r="G70" s="20">
        <v>1</v>
      </c>
      <c r="H70" s="20"/>
      <c r="I70" s="20"/>
      <c r="J70" s="25"/>
      <c r="K70" s="3" t="e">
        <f>VLOOKUP(A70,#REF!,2,FALSE)</f>
        <v>#REF!</v>
      </c>
      <c r="L70" s="4" t="e">
        <f>VLOOKUP(A70,#REF!,4,FALSE)</f>
        <v>#REF!</v>
      </c>
      <c r="M70" s="4" t="str">
        <f t="shared" si="1"/>
        <v>220150008</v>
      </c>
    </row>
    <row r="71" spans="1:13">
      <c r="A71" s="33" t="s">
        <v>37</v>
      </c>
      <c r="B71" s="21" t="s">
        <v>38</v>
      </c>
      <c r="C71" s="20" t="s">
        <v>39</v>
      </c>
      <c r="D71" s="20">
        <v>6</v>
      </c>
      <c r="E71" s="2">
        <v>30.461980000000001</v>
      </c>
      <c r="F71" s="2">
        <v>-91.179220000000001</v>
      </c>
      <c r="G71" s="20"/>
      <c r="H71" s="20">
        <v>1</v>
      </c>
      <c r="I71" s="20"/>
      <c r="J71" s="20">
        <v>1</v>
      </c>
      <c r="K71" s="3" t="e">
        <f>VLOOKUP(A71,#REF!,2,FALSE)</f>
        <v>#REF!</v>
      </c>
      <c r="L71" s="4" t="e">
        <f>VLOOKUP(A71,#REF!,4,FALSE)</f>
        <v>#REF!</v>
      </c>
      <c r="M71" s="4" t="str">
        <f t="shared" si="1"/>
        <v>220330009</v>
      </c>
    </row>
    <row r="72" spans="1:13">
      <c r="A72" s="33" t="s">
        <v>34</v>
      </c>
      <c r="B72" s="21" t="s">
        <v>35</v>
      </c>
      <c r="C72" s="20" t="s">
        <v>36</v>
      </c>
      <c r="D72" s="20">
        <v>3</v>
      </c>
      <c r="E72" s="2">
        <v>39.310833000000002</v>
      </c>
      <c r="F72" s="2">
        <v>-76.474444000000005</v>
      </c>
      <c r="G72" s="20"/>
      <c r="H72" s="20"/>
      <c r="I72" s="20">
        <v>1</v>
      </c>
      <c r="J72" s="20">
        <v>1</v>
      </c>
      <c r="K72" s="3" t="e">
        <f>VLOOKUP(A72,#REF!,2,FALSE)</f>
        <v>#REF!</v>
      </c>
      <c r="L72" s="4" t="e">
        <f>VLOOKUP(A72,#REF!,4,FALSE)</f>
        <v>#REF!</v>
      </c>
      <c r="M72" s="4" t="str">
        <f t="shared" si="1"/>
        <v>240053001</v>
      </c>
    </row>
    <row r="73" spans="1:13">
      <c r="A73" s="33" t="s">
        <v>362</v>
      </c>
      <c r="B73" s="21" t="s">
        <v>363</v>
      </c>
      <c r="C73" s="20" t="s">
        <v>36</v>
      </c>
      <c r="D73" s="20">
        <v>3</v>
      </c>
      <c r="E73" s="2">
        <v>39.055276999999997</v>
      </c>
      <c r="F73" s="2">
        <v>-76.878332999999998</v>
      </c>
      <c r="G73" s="20"/>
      <c r="H73" s="20"/>
      <c r="I73" s="20">
        <v>1</v>
      </c>
      <c r="J73" s="20"/>
      <c r="K73" s="3" t="e">
        <f>VLOOKUP(A73,#REF!,2,FALSE)</f>
        <v>#REF!</v>
      </c>
      <c r="L73" s="4" t="e">
        <f>VLOOKUP(A73,#REF!,4,FALSE)</f>
        <v>#REF!</v>
      </c>
      <c r="M73" s="4" t="str">
        <f t="shared" si="1"/>
        <v>240330030</v>
      </c>
    </row>
    <row r="74" spans="1:13">
      <c r="A74" s="33" t="s">
        <v>343</v>
      </c>
      <c r="B74" s="21" t="s">
        <v>436</v>
      </c>
      <c r="C74" s="20" t="s">
        <v>51</v>
      </c>
      <c r="D74" s="20">
        <v>1</v>
      </c>
      <c r="E74" s="5">
        <v>42.194380000000002</v>
      </c>
      <c r="F74" s="5">
        <v>-72.555111999999994</v>
      </c>
      <c r="G74" s="20"/>
      <c r="H74" s="20">
        <v>1</v>
      </c>
      <c r="I74" s="20"/>
      <c r="J74" s="20">
        <v>1</v>
      </c>
      <c r="K74" s="3" t="e">
        <f>VLOOKUP(A74,#REF!,2,FALSE)</f>
        <v>#REF!</v>
      </c>
      <c r="L74" s="4" t="e">
        <f>VLOOKUP(A74,#REF!,4,FALSE)</f>
        <v>#REF!</v>
      </c>
      <c r="M74" s="4" t="str">
        <f t="shared" si="1"/>
        <v>250130008</v>
      </c>
    </row>
    <row r="75" spans="1:13">
      <c r="A75" s="33" t="s">
        <v>50</v>
      </c>
      <c r="B75" s="21" t="s">
        <v>434</v>
      </c>
      <c r="C75" s="20" t="s">
        <v>51</v>
      </c>
      <c r="D75" s="20">
        <v>1</v>
      </c>
      <c r="E75" s="19">
        <v>42.3294</v>
      </c>
      <c r="F75" s="19">
        <v>-71.082499999999996</v>
      </c>
      <c r="G75" s="20"/>
      <c r="H75" s="20">
        <v>1</v>
      </c>
      <c r="I75" s="20"/>
      <c r="J75" s="20">
        <v>1</v>
      </c>
      <c r="K75" s="3" t="e">
        <f>VLOOKUP(A75,#REF!,2,FALSE)</f>
        <v>#REF!</v>
      </c>
      <c r="L75" s="4" t="e">
        <f>VLOOKUP(A75,#REF!,4,FALSE)</f>
        <v>#REF!</v>
      </c>
      <c r="M75" s="4" t="str">
        <f t="shared" si="1"/>
        <v>250250042</v>
      </c>
    </row>
    <row r="76" spans="1:13">
      <c r="A76" s="33" t="s">
        <v>50</v>
      </c>
      <c r="B76" s="24" t="s">
        <v>435</v>
      </c>
      <c r="C76" s="20" t="s">
        <v>51</v>
      </c>
      <c r="D76" s="20">
        <v>1</v>
      </c>
      <c r="E76" s="19">
        <v>42.3294</v>
      </c>
      <c r="F76" s="19">
        <v>-71.082499999999996</v>
      </c>
      <c r="G76" s="20">
        <v>1</v>
      </c>
      <c r="H76" s="20"/>
      <c r="I76" s="20"/>
      <c r="J76" s="20"/>
      <c r="K76" s="3" t="e">
        <f>VLOOKUP(A76,#REF!,2,FALSE)</f>
        <v>#REF!</v>
      </c>
      <c r="L76" s="4" t="e">
        <f>VLOOKUP(A76,#REF!,4,FALSE)</f>
        <v>#REF!</v>
      </c>
      <c r="M76" s="4" t="str">
        <f t="shared" si="1"/>
        <v>250250042</v>
      </c>
    </row>
    <row r="77" spans="1:13">
      <c r="A77" s="33" t="s">
        <v>156</v>
      </c>
      <c r="B77" s="21" t="s">
        <v>157</v>
      </c>
      <c r="C77" s="20" t="s">
        <v>4</v>
      </c>
      <c r="D77" s="20">
        <v>5</v>
      </c>
      <c r="E77" s="5">
        <v>42.984172999999998</v>
      </c>
      <c r="F77" s="5">
        <v>-85.671339000000003</v>
      </c>
      <c r="G77" s="20"/>
      <c r="H77" s="20"/>
      <c r="I77" s="20">
        <v>1</v>
      </c>
      <c r="J77" s="20"/>
      <c r="K77" s="3" t="e">
        <f>VLOOKUP(A77,#REF!,2,FALSE)</f>
        <v>#REF!</v>
      </c>
      <c r="L77" s="4" t="e">
        <f>VLOOKUP(A77,#REF!,4,FALSE)</f>
        <v>#REF!</v>
      </c>
      <c r="M77" s="4" t="str">
        <f t="shared" si="1"/>
        <v>260810020</v>
      </c>
    </row>
    <row r="78" spans="1:13">
      <c r="A78" s="33" t="s">
        <v>2</v>
      </c>
      <c r="B78" s="21" t="s">
        <v>3</v>
      </c>
      <c r="C78" s="20" t="s">
        <v>4</v>
      </c>
      <c r="D78" s="20">
        <v>5</v>
      </c>
      <c r="E78" s="5">
        <v>41.995567999999999</v>
      </c>
      <c r="F78" s="5">
        <v>-83.946558999999993</v>
      </c>
      <c r="G78" s="20">
        <v>1</v>
      </c>
      <c r="H78" s="20"/>
      <c r="I78" s="20"/>
      <c r="J78" s="25"/>
      <c r="K78" s="3" t="e">
        <f>VLOOKUP(A78,#REF!,2,FALSE)</f>
        <v>#REF!</v>
      </c>
      <c r="L78" s="4" t="e">
        <f>VLOOKUP(A78,#REF!,4,FALSE)</f>
        <v>#REF!</v>
      </c>
      <c r="M78" s="4" t="str">
        <f t="shared" si="1"/>
        <v>260910007</v>
      </c>
    </row>
    <row r="79" spans="1:13">
      <c r="A79" s="33" t="s">
        <v>59</v>
      </c>
      <c r="B79" s="21" t="s">
        <v>60</v>
      </c>
      <c r="C79" s="20" t="s">
        <v>4</v>
      </c>
      <c r="D79" s="20">
        <v>5</v>
      </c>
      <c r="E79" s="5">
        <v>44.310555000000001</v>
      </c>
      <c r="F79" s="5">
        <v>-84.891864999999996</v>
      </c>
      <c r="G79" s="20">
        <v>1</v>
      </c>
      <c r="H79" s="20"/>
      <c r="I79" s="20"/>
      <c r="J79" s="25"/>
      <c r="K79" s="3" t="e">
        <f>VLOOKUP(A79,#REF!,2,FALSE)</f>
        <v>#REF!</v>
      </c>
      <c r="L79" s="4" t="e">
        <f>VLOOKUP(A79,#REF!,4,FALSE)</f>
        <v>#REF!</v>
      </c>
      <c r="M79" s="4" t="str">
        <f t="shared" si="1"/>
        <v>261130001</v>
      </c>
    </row>
    <row r="80" spans="1:13">
      <c r="A80" s="33" t="s">
        <v>380</v>
      </c>
      <c r="B80" s="21" t="s">
        <v>381</v>
      </c>
      <c r="C80" s="20" t="s">
        <v>4</v>
      </c>
      <c r="D80" s="20">
        <v>5</v>
      </c>
      <c r="E80" s="2">
        <v>41.763888999999999</v>
      </c>
      <c r="F80" s="2">
        <v>-83.471943999999993</v>
      </c>
      <c r="G80" s="20">
        <v>1</v>
      </c>
      <c r="H80" s="20"/>
      <c r="I80" s="20"/>
      <c r="J80" s="25"/>
      <c r="K80" s="3" t="e">
        <f>VLOOKUP(A80,#REF!,2,FALSE)</f>
        <v>#REF!</v>
      </c>
      <c r="L80" s="4" t="e">
        <f>VLOOKUP(A80,#REF!,4,FALSE)</f>
        <v>#REF!</v>
      </c>
      <c r="M80" s="4" t="str">
        <f t="shared" si="1"/>
        <v>261150005</v>
      </c>
    </row>
    <row r="81" spans="1:13">
      <c r="A81" s="33" t="s">
        <v>130</v>
      </c>
      <c r="B81" s="21" t="s">
        <v>131</v>
      </c>
      <c r="C81" s="20" t="s">
        <v>4</v>
      </c>
      <c r="D81" s="20">
        <v>5</v>
      </c>
      <c r="E81" s="5">
        <v>42.953336</v>
      </c>
      <c r="F81" s="5">
        <v>-82.456228999999993</v>
      </c>
      <c r="G81" s="20">
        <v>1</v>
      </c>
      <c r="H81" s="20"/>
      <c r="I81" s="20"/>
      <c r="J81" s="25"/>
      <c r="K81" s="3" t="e">
        <f>VLOOKUP(A81,#REF!,2,FALSE)</f>
        <v>#REF!</v>
      </c>
      <c r="L81" s="4" t="e">
        <f>VLOOKUP(A81,#REF!,4,FALSE)</f>
        <v>#REF!</v>
      </c>
      <c r="M81" s="4" t="str">
        <f t="shared" si="1"/>
        <v>261470005</v>
      </c>
    </row>
    <row r="82" spans="1:13">
      <c r="A82" s="33" t="s">
        <v>126</v>
      </c>
      <c r="B82" s="21" t="s">
        <v>127</v>
      </c>
      <c r="C82" s="20" t="s">
        <v>4</v>
      </c>
      <c r="D82" s="20">
        <v>5</v>
      </c>
      <c r="E82" s="5">
        <v>42.228619999999999</v>
      </c>
      <c r="F82" s="5">
        <v>-83.208200000000005</v>
      </c>
      <c r="G82" s="20"/>
      <c r="H82" s="20">
        <v>1</v>
      </c>
      <c r="I82" s="20"/>
      <c r="J82" s="20">
        <v>1</v>
      </c>
      <c r="K82" s="3" t="e">
        <f>VLOOKUP(A82,#REF!,2,FALSE)</f>
        <v>#REF!</v>
      </c>
      <c r="L82" s="4" t="e">
        <f>VLOOKUP(A82,#REF!,4,FALSE)</f>
        <v>#REF!</v>
      </c>
      <c r="M82" s="4" t="str">
        <f t="shared" si="1"/>
        <v>261630001</v>
      </c>
    </row>
    <row r="83" spans="1:13">
      <c r="A83" s="33" t="s">
        <v>132</v>
      </c>
      <c r="B83" s="21" t="s">
        <v>133</v>
      </c>
      <c r="C83" s="20" t="s">
        <v>4</v>
      </c>
      <c r="D83" s="20">
        <v>5</v>
      </c>
      <c r="E83" s="5">
        <v>42.302785999999998</v>
      </c>
      <c r="F83" s="5">
        <v>-83.106530000000006</v>
      </c>
      <c r="G83" s="20">
        <v>1</v>
      </c>
      <c r="H83" s="20"/>
      <c r="I83" s="20"/>
      <c r="J83" s="25"/>
      <c r="K83" s="3" t="e">
        <f>VLOOKUP(A83,#REF!,2,FALSE)</f>
        <v>#REF!</v>
      </c>
      <c r="L83" s="4" t="e">
        <f>VLOOKUP(A83,#REF!,4,FALSE)</f>
        <v>#REF!</v>
      </c>
      <c r="M83" s="4" t="str">
        <f t="shared" si="1"/>
        <v>261630015</v>
      </c>
    </row>
    <row r="84" spans="1:13">
      <c r="A84" s="33" t="s">
        <v>128</v>
      </c>
      <c r="B84" s="21" t="s">
        <v>129</v>
      </c>
      <c r="C84" s="20" t="s">
        <v>4</v>
      </c>
      <c r="D84" s="20">
        <v>5</v>
      </c>
      <c r="E84" s="5">
        <v>42.306674000000001</v>
      </c>
      <c r="F84" s="5">
        <v>-83.148753999999997</v>
      </c>
      <c r="G84" s="20">
        <v>1</v>
      </c>
      <c r="H84" s="20"/>
      <c r="I84" s="20"/>
      <c r="J84" s="25"/>
      <c r="K84" s="3" t="e">
        <f>VLOOKUP(A84,#REF!,2,FALSE)</f>
        <v>#REF!</v>
      </c>
      <c r="L84" s="4" t="e">
        <f>VLOOKUP(A84,#REF!,4,FALSE)</f>
        <v>#REF!</v>
      </c>
      <c r="M84" s="4" t="str">
        <f t="shared" si="1"/>
        <v>261630033</v>
      </c>
    </row>
    <row r="85" spans="1:13">
      <c r="A85" s="33" t="s">
        <v>234</v>
      </c>
      <c r="B85" s="21" t="s">
        <v>235</v>
      </c>
      <c r="C85" s="20" t="s">
        <v>233</v>
      </c>
      <c r="D85" s="20">
        <v>5</v>
      </c>
      <c r="E85" s="5">
        <v>45.137680000000003</v>
      </c>
      <c r="F85" s="5">
        <v>-93.207615000000004</v>
      </c>
      <c r="G85" s="20"/>
      <c r="H85" s="20">
        <v>1</v>
      </c>
      <c r="I85" s="20"/>
      <c r="J85" s="20"/>
      <c r="K85" s="3" t="e">
        <f>VLOOKUP(A85,#REF!,2,FALSE)</f>
        <v>#REF!</v>
      </c>
      <c r="L85" s="4" t="e">
        <f>VLOOKUP(A85,#REF!,4,FALSE)</f>
        <v>#REF!</v>
      </c>
      <c r="M85" s="4" t="str">
        <f t="shared" si="1"/>
        <v>270031002</v>
      </c>
    </row>
    <row r="86" spans="1:13">
      <c r="A86" s="33" t="s">
        <v>231</v>
      </c>
      <c r="B86" s="21" t="s">
        <v>232</v>
      </c>
      <c r="C86" s="20" t="s">
        <v>233</v>
      </c>
      <c r="D86" s="20">
        <v>5</v>
      </c>
      <c r="E86" s="2">
        <v>44.953659999999999</v>
      </c>
      <c r="F86" s="2">
        <v>-93.258210000000005</v>
      </c>
      <c r="G86" s="20"/>
      <c r="H86" s="20">
        <v>1</v>
      </c>
      <c r="I86" s="20"/>
      <c r="J86" s="20">
        <v>1</v>
      </c>
      <c r="K86" s="3" t="e">
        <f>VLOOKUP(A86,#REF!,2,FALSE)</f>
        <v>#REF!</v>
      </c>
      <c r="L86" s="4" t="e">
        <f>VLOOKUP(A86,#REF!,4,FALSE)</f>
        <v>#REF!</v>
      </c>
      <c r="M86" s="4" t="str">
        <f t="shared" si="1"/>
        <v>270530963</v>
      </c>
    </row>
    <row r="87" spans="1:13">
      <c r="A87" s="33" t="s">
        <v>303</v>
      </c>
      <c r="B87" s="21" t="s">
        <v>304</v>
      </c>
      <c r="C87" s="20" t="s">
        <v>233</v>
      </c>
      <c r="D87" s="20">
        <v>5</v>
      </c>
      <c r="E87" s="2">
        <v>43.996907999999998</v>
      </c>
      <c r="F87" s="2">
        <v>-92.450366000000002</v>
      </c>
      <c r="G87" s="20">
        <v>1</v>
      </c>
      <c r="H87" s="20"/>
      <c r="I87" s="20"/>
      <c r="J87" s="25"/>
      <c r="K87" s="3" t="e">
        <f>VLOOKUP(A87,#REF!,2,FALSE)</f>
        <v>#REF!</v>
      </c>
      <c r="L87" s="4" t="e">
        <f>VLOOKUP(A87,#REF!,4,FALSE)</f>
        <v>#REF!</v>
      </c>
      <c r="M87" s="4" t="str">
        <f t="shared" si="1"/>
        <v>271095008</v>
      </c>
    </row>
    <row r="88" spans="1:13">
      <c r="A88" s="33" t="s">
        <v>186</v>
      </c>
      <c r="B88" s="21" t="s">
        <v>457</v>
      </c>
      <c r="C88" s="20" t="s">
        <v>187</v>
      </c>
      <c r="D88" s="20">
        <v>4</v>
      </c>
      <c r="E88" s="5">
        <v>32.330370000000002</v>
      </c>
      <c r="F88" s="5">
        <v>-90.166201000000001</v>
      </c>
      <c r="G88" s="20"/>
      <c r="H88" s="20"/>
      <c r="I88" s="20">
        <v>1</v>
      </c>
      <c r="J88" s="20">
        <v>1</v>
      </c>
      <c r="K88" s="3" t="e">
        <f>VLOOKUP(A88,#REF!,2,FALSE)</f>
        <v>#REF!</v>
      </c>
      <c r="L88" s="4" t="e">
        <f>VLOOKUP(A88,#REF!,4,FALSE)</f>
        <v>#REF!</v>
      </c>
      <c r="M88" s="4" t="str">
        <f t="shared" si="1"/>
        <v>280490019</v>
      </c>
    </row>
    <row r="89" spans="1:13">
      <c r="A89" s="33" t="s">
        <v>195</v>
      </c>
      <c r="B89" s="21" t="s">
        <v>196</v>
      </c>
      <c r="C89" s="20" t="s">
        <v>197</v>
      </c>
      <c r="D89" s="20">
        <v>7</v>
      </c>
      <c r="E89" s="5">
        <v>39.303089999999997</v>
      </c>
      <c r="F89" s="5">
        <v>-94.376622999999995</v>
      </c>
      <c r="G89" s="20"/>
      <c r="H89" s="20">
        <v>1</v>
      </c>
      <c r="I89" s="20"/>
      <c r="J89" s="20"/>
      <c r="K89" s="3" t="e">
        <f>VLOOKUP(A89,#REF!,2,FALSE)</f>
        <v>#REF!</v>
      </c>
      <c r="L89" s="4" t="e">
        <f>VLOOKUP(A89,#REF!,4,FALSE)</f>
        <v>#REF!</v>
      </c>
      <c r="M89" s="4" t="str">
        <f t="shared" si="1"/>
        <v>290470005</v>
      </c>
    </row>
    <row r="90" spans="1:13">
      <c r="A90" s="33" t="s">
        <v>314</v>
      </c>
      <c r="B90" s="21" t="s">
        <v>315</v>
      </c>
      <c r="C90" s="20" t="s">
        <v>197</v>
      </c>
      <c r="D90" s="20">
        <v>7</v>
      </c>
      <c r="E90" s="5">
        <v>38.448633000000001</v>
      </c>
      <c r="F90" s="5">
        <v>-90.398539999999997</v>
      </c>
      <c r="G90" s="20"/>
      <c r="H90" s="20">
        <v>1</v>
      </c>
      <c r="I90" s="20"/>
      <c r="J90" s="20"/>
      <c r="K90" s="3" t="e">
        <f>VLOOKUP(A90,#REF!,2,FALSE)</f>
        <v>#REF!</v>
      </c>
      <c r="L90" s="4" t="e">
        <f>VLOOKUP(A90,#REF!,4,FALSE)</f>
        <v>#REF!</v>
      </c>
      <c r="M90" s="4" t="str">
        <f t="shared" si="1"/>
        <v>290990019</v>
      </c>
    </row>
    <row r="91" spans="1:13">
      <c r="A91" s="33" t="s">
        <v>382</v>
      </c>
      <c r="B91" s="21" t="s">
        <v>383</v>
      </c>
      <c r="C91" s="20" t="s">
        <v>197</v>
      </c>
      <c r="D91" s="20">
        <v>7</v>
      </c>
      <c r="E91" s="5">
        <v>37.900840000000002</v>
      </c>
      <c r="F91" s="5">
        <v>-90.423879999999997</v>
      </c>
      <c r="G91" s="20"/>
      <c r="H91" s="20">
        <v>1</v>
      </c>
      <c r="I91" s="20"/>
      <c r="J91" s="20"/>
      <c r="K91" s="3" t="e">
        <f>VLOOKUP(A91,#REF!,2,FALSE)</f>
        <v>#REF!</v>
      </c>
      <c r="L91" s="4" t="e">
        <f>VLOOKUP(A91,#REF!,4,FALSE)</f>
        <v>#REF!</v>
      </c>
      <c r="M91" s="4" t="str">
        <f t="shared" si="1"/>
        <v>291860005</v>
      </c>
    </row>
    <row r="92" spans="1:13">
      <c r="A92" s="33" t="s">
        <v>316</v>
      </c>
      <c r="B92" s="21" t="s">
        <v>317</v>
      </c>
      <c r="C92" s="20" t="s">
        <v>197</v>
      </c>
      <c r="D92" s="20">
        <v>7</v>
      </c>
      <c r="E92" s="5">
        <v>38.656497999999999</v>
      </c>
      <c r="F92" s="5">
        <v>-90.198645999999997</v>
      </c>
      <c r="G92" s="20"/>
      <c r="H92" s="20">
        <v>1</v>
      </c>
      <c r="I92" s="20"/>
      <c r="J92" s="20">
        <v>1</v>
      </c>
      <c r="K92" s="3" t="e">
        <f>VLOOKUP(A92,#REF!,2,FALSE)</f>
        <v>#REF!</v>
      </c>
      <c r="L92" s="4" t="e">
        <f>VLOOKUP(A92,#REF!,4,FALSE)</f>
        <v>#REF!</v>
      </c>
      <c r="M92" s="4" t="str">
        <f t="shared" si="1"/>
        <v>295100085</v>
      </c>
    </row>
    <row r="93" spans="1:13">
      <c r="A93" s="33" t="s">
        <v>166</v>
      </c>
      <c r="B93" s="21" t="s">
        <v>167</v>
      </c>
      <c r="C93" s="20" t="s">
        <v>58</v>
      </c>
      <c r="D93" s="20">
        <v>8</v>
      </c>
      <c r="E93" s="5">
        <v>46.850513999999997</v>
      </c>
      <c r="F93" s="5">
        <v>-111.987151</v>
      </c>
      <c r="G93" s="20"/>
      <c r="H93" s="20"/>
      <c r="I93" s="20">
        <v>1</v>
      </c>
      <c r="J93" s="20">
        <v>1</v>
      </c>
      <c r="K93" s="3" t="e">
        <f>VLOOKUP(A93,#REF!,2,FALSE)</f>
        <v>#REF!</v>
      </c>
      <c r="L93" s="4" t="e">
        <f>VLOOKUP(A93,#REF!,4,FALSE)</f>
        <v>#REF!</v>
      </c>
      <c r="M93" s="4" t="str">
        <f t="shared" si="1"/>
        <v>300490004</v>
      </c>
    </row>
    <row r="94" spans="1:13">
      <c r="A94" s="33" t="s">
        <v>56</v>
      </c>
      <c r="B94" s="21" t="s">
        <v>57</v>
      </c>
      <c r="C94" s="20" t="s">
        <v>58</v>
      </c>
      <c r="D94" s="20">
        <v>8</v>
      </c>
      <c r="E94" s="5">
        <v>46.002397000000002</v>
      </c>
      <c r="F94" s="5">
        <v>-112.50088599999999</v>
      </c>
      <c r="G94" s="20">
        <v>1</v>
      </c>
      <c r="H94" s="20"/>
      <c r="I94" s="20"/>
      <c r="J94" s="25"/>
      <c r="K94" s="3" t="e">
        <f>VLOOKUP(A94,#REF!,2,FALSE)</f>
        <v>#REF!</v>
      </c>
      <c r="L94" s="4" t="e">
        <f>VLOOKUP(A94,#REF!,4,FALSE)</f>
        <v>#REF!</v>
      </c>
      <c r="M94" s="4" t="str">
        <f t="shared" si="1"/>
        <v>300930005</v>
      </c>
    </row>
    <row r="95" spans="1:13">
      <c r="A95" s="33" t="s">
        <v>266</v>
      </c>
      <c r="B95" s="21" t="s">
        <v>267</v>
      </c>
      <c r="C95" s="20" t="s">
        <v>268</v>
      </c>
      <c r="D95" s="20">
        <v>7</v>
      </c>
      <c r="E95" s="5">
        <v>41.247486000000002</v>
      </c>
      <c r="F95" s="5">
        <v>-95.973141999999996</v>
      </c>
      <c r="G95" s="20"/>
      <c r="H95" s="20"/>
      <c r="I95" s="20">
        <v>1</v>
      </c>
      <c r="J95" s="20">
        <v>1</v>
      </c>
      <c r="K95" s="3" t="e">
        <f>VLOOKUP(A95,#REF!,2,FALSE)</f>
        <v>#REF!</v>
      </c>
      <c r="L95" s="4" t="e">
        <f>VLOOKUP(A95,#REF!,4,FALSE)</f>
        <v>#REF!</v>
      </c>
      <c r="M95" s="4" t="str">
        <f t="shared" si="1"/>
        <v>310550019</v>
      </c>
    </row>
    <row r="96" spans="1:13">
      <c r="A96" s="33" t="s">
        <v>204</v>
      </c>
      <c r="B96" s="21" t="s">
        <v>408</v>
      </c>
      <c r="C96" s="20" t="s">
        <v>205</v>
      </c>
      <c r="D96" s="20">
        <v>9</v>
      </c>
      <c r="E96" s="5">
        <v>36.143473</v>
      </c>
      <c r="F96" s="5">
        <v>-115.079449</v>
      </c>
      <c r="G96" s="20"/>
      <c r="H96" s="20"/>
      <c r="I96" s="20">
        <v>1</v>
      </c>
      <c r="J96" s="20"/>
      <c r="K96" s="3" t="e">
        <f>VLOOKUP(A96,#REF!,2,FALSE)</f>
        <v>#REF!</v>
      </c>
      <c r="L96" s="4" t="e">
        <f>VLOOKUP(A96,#REF!,4,FALSE)</f>
        <v>#REF!</v>
      </c>
      <c r="M96" s="4" t="str">
        <f t="shared" si="1"/>
        <v>320030540</v>
      </c>
    </row>
    <row r="97" spans="1:13">
      <c r="A97" s="33" t="s">
        <v>298</v>
      </c>
      <c r="B97" s="21" t="s">
        <v>299</v>
      </c>
      <c r="C97" s="20" t="s">
        <v>205</v>
      </c>
      <c r="D97" s="20">
        <v>9</v>
      </c>
      <c r="E97" s="2">
        <v>39.525083000000002</v>
      </c>
      <c r="F97" s="2">
        <v>-119.807717</v>
      </c>
      <c r="G97" s="20"/>
      <c r="H97" s="20">
        <v>1</v>
      </c>
      <c r="I97" s="20"/>
      <c r="J97" s="20">
        <v>1</v>
      </c>
      <c r="K97" s="3" t="e">
        <f>VLOOKUP(A97,#REF!,2,FALSE)</f>
        <v>#REF!</v>
      </c>
      <c r="L97" s="4" t="e">
        <f>VLOOKUP(A97,#REF!,4,FALSE)</f>
        <v>#REF!</v>
      </c>
      <c r="M97" s="4" t="str">
        <f t="shared" si="1"/>
        <v>320310016</v>
      </c>
    </row>
    <row r="98" spans="1:13">
      <c r="A98" s="33" t="s">
        <v>416</v>
      </c>
      <c r="B98" s="21" t="s">
        <v>407</v>
      </c>
      <c r="C98" s="20" t="s">
        <v>247</v>
      </c>
      <c r="D98" s="20">
        <v>2</v>
      </c>
      <c r="E98" s="2">
        <v>39.934446000000001</v>
      </c>
      <c r="F98" s="2">
        <v>-75.125291000000004</v>
      </c>
      <c r="G98" s="20"/>
      <c r="H98" s="20"/>
      <c r="I98" s="20">
        <v>1</v>
      </c>
      <c r="J98" s="25"/>
      <c r="K98" s="3" t="e">
        <f>VLOOKUP(A98,#REF!,2,FALSE)</f>
        <v>#REF!</v>
      </c>
      <c r="L98" s="4" t="e">
        <f>VLOOKUP(A98,#REF!,4,FALSE)</f>
        <v>#REF!</v>
      </c>
      <c r="M98" s="4" t="str">
        <f t="shared" si="1"/>
        <v>340070002</v>
      </c>
    </row>
    <row r="99" spans="1:13">
      <c r="A99" s="33" t="s">
        <v>246</v>
      </c>
      <c r="B99" s="21" t="s">
        <v>439</v>
      </c>
      <c r="C99" s="20" t="s">
        <v>247</v>
      </c>
      <c r="D99" s="20">
        <v>2</v>
      </c>
      <c r="E99" s="5">
        <v>40.720989000000003</v>
      </c>
      <c r="F99" s="5">
        <v>-74.192892000000001</v>
      </c>
      <c r="G99" s="20"/>
      <c r="H99" s="20"/>
      <c r="I99" s="20">
        <v>1</v>
      </c>
      <c r="J99" s="25"/>
      <c r="K99" s="3" t="e">
        <f>VLOOKUP(A99,#REF!,2,FALSE)</f>
        <v>#REF!</v>
      </c>
      <c r="L99" s="4" t="e">
        <f>VLOOKUP(A99,#REF!,4,FALSE)</f>
        <v>#REF!</v>
      </c>
      <c r="M99" s="4" t="str">
        <f t="shared" si="1"/>
        <v>340130003</v>
      </c>
    </row>
    <row r="100" spans="1:13">
      <c r="A100" s="33" t="s">
        <v>252</v>
      </c>
      <c r="B100" s="21" t="s">
        <v>253</v>
      </c>
      <c r="C100" s="20" t="s">
        <v>247</v>
      </c>
      <c r="D100" s="20">
        <v>2</v>
      </c>
      <c r="E100" s="18">
        <v>40.472825</v>
      </c>
      <c r="F100" s="18">
        <v>-74.422403000000003</v>
      </c>
      <c r="G100" s="20"/>
      <c r="H100" s="20"/>
      <c r="I100" s="20">
        <v>1</v>
      </c>
      <c r="J100" s="20">
        <v>1</v>
      </c>
      <c r="K100" s="3" t="e">
        <f>VLOOKUP(A100,#REF!,2,FALSE)</f>
        <v>#REF!</v>
      </c>
      <c r="L100" s="4" t="e">
        <f>VLOOKUP(A100,#REF!,4,FALSE)</f>
        <v>#REF!</v>
      </c>
      <c r="M100" s="4" t="str">
        <f t="shared" si="1"/>
        <v>340230006</v>
      </c>
    </row>
    <row r="101" spans="1:13">
      <c r="A101" s="33" t="s">
        <v>252</v>
      </c>
      <c r="B101" s="24" t="s">
        <v>254</v>
      </c>
      <c r="C101" s="20" t="s">
        <v>247</v>
      </c>
      <c r="D101" s="20">
        <v>2</v>
      </c>
      <c r="E101" s="18">
        <v>40.472825</v>
      </c>
      <c r="F101" s="18">
        <v>-74.422403000000003</v>
      </c>
      <c r="G101" s="20">
        <v>1</v>
      </c>
      <c r="H101" s="20"/>
      <c r="I101" s="20"/>
      <c r="J101" s="20"/>
      <c r="K101" s="3" t="e">
        <f>VLOOKUP(A101,#REF!,2,FALSE)</f>
        <v>#REF!</v>
      </c>
      <c r="L101" s="4" t="e">
        <f>VLOOKUP(A101,#REF!,4,FALSE)</f>
        <v>#REF!</v>
      </c>
      <c r="M101" s="4" t="str">
        <f t="shared" si="1"/>
        <v>340230006</v>
      </c>
    </row>
    <row r="102" spans="1:13">
      <c r="A102" s="33" t="s">
        <v>248</v>
      </c>
      <c r="B102" s="21" t="s">
        <v>249</v>
      </c>
      <c r="C102" s="20" t="s">
        <v>247</v>
      </c>
      <c r="D102" s="20">
        <v>2</v>
      </c>
      <c r="E102" s="2">
        <v>40.787627999999998</v>
      </c>
      <c r="F102" s="2">
        <v>-74.676300999999995</v>
      </c>
      <c r="G102" s="20"/>
      <c r="H102" s="20"/>
      <c r="I102" s="20">
        <v>1</v>
      </c>
      <c r="J102" s="20"/>
      <c r="K102" s="3" t="e">
        <f>VLOOKUP(A102,#REF!,2,FALSE)</f>
        <v>#REF!</v>
      </c>
      <c r="L102" s="4" t="e">
        <f>VLOOKUP(A102,#REF!,4,FALSE)</f>
        <v>#REF!</v>
      </c>
      <c r="M102" s="4" t="str">
        <f t="shared" si="1"/>
        <v>340273001</v>
      </c>
    </row>
    <row r="103" spans="1:13">
      <c r="A103" s="33" t="s">
        <v>250</v>
      </c>
      <c r="B103" s="21" t="s">
        <v>251</v>
      </c>
      <c r="C103" s="20" t="s">
        <v>247</v>
      </c>
      <c r="D103" s="20">
        <v>2</v>
      </c>
      <c r="E103" s="2">
        <v>40.641440000000003</v>
      </c>
      <c r="F103" s="2">
        <v>-74.208365000000001</v>
      </c>
      <c r="G103" s="20"/>
      <c r="H103" s="20"/>
      <c r="I103" s="20">
        <v>1</v>
      </c>
      <c r="J103" s="20">
        <v>1</v>
      </c>
      <c r="K103" s="3" t="e">
        <f>VLOOKUP(A103,#REF!,2,FALSE)</f>
        <v>#REF!</v>
      </c>
      <c r="L103" s="4" t="e">
        <f>VLOOKUP(A103,#REF!,4,FALSE)</f>
        <v>#REF!</v>
      </c>
      <c r="M103" s="4" t="str">
        <f t="shared" si="1"/>
        <v>340390004</v>
      </c>
    </row>
    <row r="104" spans="1:13">
      <c r="A104" s="33" t="s">
        <v>11</v>
      </c>
      <c r="B104" s="21" t="s">
        <v>12</v>
      </c>
      <c r="C104" s="20" t="s">
        <v>13</v>
      </c>
      <c r="D104" s="20">
        <v>6</v>
      </c>
      <c r="E104" s="2">
        <v>35.134300000000003</v>
      </c>
      <c r="F104" s="2">
        <v>-106.5852</v>
      </c>
      <c r="G104" s="20"/>
      <c r="H104" s="20"/>
      <c r="I104" s="20">
        <v>1</v>
      </c>
      <c r="J104" s="20"/>
      <c r="K104" s="3" t="e">
        <f>VLOOKUP(A104,#REF!,2,FALSE)</f>
        <v>#REF!</v>
      </c>
      <c r="L104" s="4" t="e">
        <f>VLOOKUP(A104,#REF!,4,FALSE)</f>
        <v>#REF!</v>
      </c>
      <c r="M104" s="4" t="str">
        <f t="shared" si="1"/>
        <v>350010023</v>
      </c>
    </row>
    <row r="105" spans="1:13">
      <c r="A105" s="33" t="s">
        <v>8</v>
      </c>
      <c r="B105" s="21" t="s">
        <v>9</v>
      </c>
      <c r="C105" s="20" t="s">
        <v>10</v>
      </c>
      <c r="D105" s="20">
        <v>2</v>
      </c>
      <c r="E105" s="2">
        <v>42.642249999999997</v>
      </c>
      <c r="F105" s="2">
        <v>-73.754639999999995</v>
      </c>
      <c r="G105" s="20"/>
      <c r="H105" s="20">
        <v>1</v>
      </c>
      <c r="I105" s="20"/>
      <c r="J105" s="20"/>
      <c r="K105" s="3" t="e">
        <f>VLOOKUP(A105,#REF!,2,FALSE)</f>
        <v>#REF!</v>
      </c>
      <c r="L105" s="4" t="e">
        <f>VLOOKUP(A105,#REF!,4,FALSE)</f>
        <v>#REF!</v>
      </c>
      <c r="M105" s="4" t="str">
        <f t="shared" si="1"/>
        <v>360010005</v>
      </c>
    </row>
    <row r="106" spans="1:13">
      <c r="A106" s="33" t="s">
        <v>255</v>
      </c>
      <c r="B106" s="21" t="s">
        <v>456</v>
      </c>
      <c r="C106" s="20" t="s">
        <v>10</v>
      </c>
      <c r="D106" s="20">
        <v>2</v>
      </c>
      <c r="E106" s="2">
        <v>40.816180000000003</v>
      </c>
      <c r="F106" s="2">
        <v>-73.902000000000001</v>
      </c>
      <c r="G106" s="20"/>
      <c r="H106" s="20">
        <v>1</v>
      </c>
      <c r="I106" s="20"/>
      <c r="J106" s="20"/>
      <c r="K106" s="3" t="e">
        <f>VLOOKUP(A106,#REF!,2,FALSE)</f>
        <v>#REF!</v>
      </c>
      <c r="L106" s="4" t="e">
        <f>VLOOKUP(A106,#REF!,4,FALSE)</f>
        <v>#REF!</v>
      </c>
      <c r="M106" s="4" t="str">
        <f t="shared" si="1"/>
        <v>360050110</v>
      </c>
    </row>
    <row r="107" spans="1:13">
      <c r="A107" s="33" t="s">
        <v>52</v>
      </c>
      <c r="B107" s="21" t="s">
        <v>53</v>
      </c>
      <c r="C107" s="20" t="s">
        <v>10</v>
      </c>
      <c r="D107" s="20">
        <v>2</v>
      </c>
      <c r="E107" s="5">
        <v>42.876907000000003</v>
      </c>
      <c r="F107" s="5">
        <v>-78.809526000000005</v>
      </c>
      <c r="G107" s="20">
        <v>1</v>
      </c>
      <c r="H107" s="20"/>
      <c r="I107" s="20"/>
      <c r="J107" s="25"/>
      <c r="K107" s="3" t="e">
        <f>VLOOKUP(A107,#REF!,2,FALSE)</f>
        <v>#REF!</v>
      </c>
      <c r="L107" s="4" t="e">
        <f>VLOOKUP(A107,#REF!,4,FALSE)</f>
        <v>#REF!</v>
      </c>
      <c r="M107" s="4" t="str">
        <f t="shared" si="1"/>
        <v>360290005</v>
      </c>
    </row>
    <row r="108" spans="1:13">
      <c r="A108" s="33" t="s">
        <v>384</v>
      </c>
      <c r="B108" s="21" t="s">
        <v>385</v>
      </c>
      <c r="C108" s="20" t="s">
        <v>10</v>
      </c>
      <c r="D108" s="20">
        <v>2</v>
      </c>
      <c r="E108" s="2">
        <v>44.393079999999998</v>
      </c>
      <c r="F108" s="2">
        <v>-73.858900000000006</v>
      </c>
      <c r="G108" s="20">
        <v>1</v>
      </c>
      <c r="H108" s="20"/>
      <c r="I108" s="20"/>
      <c r="J108" s="25"/>
      <c r="K108" s="3" t="e">
        <f>VLOOKUP(A108,#REF!,2,FALSE)</f>
        <v>#REF!</v>
      </c>
      <c r="L108" s="4" t="e">
        <f>VLOOKUP(A108,#REF!,4,FALSE)</f>
        <v>#REF!</v>
      </c>
      <c r="M108" s="4" t="str">
        <f t="shared" si="1"/>
        <v>360310003</v>
      </c>
    </row>
    <row r="109" spans="1:13">
      <c r="A109" s="33" t="s">
        <v>305</v>
      </c>
      <c r="B109" s="21" t="s">
        <v>306</v>
      </c>
      <c r="C109" s="20" t="s">
        <v>10</v>
      </c>
      <c r="D109" s="20">
        <v>2</v>
      </c>
      <c r="E109" s="2">
        <v>43.146180000000001</v>
      </c>
      <c r="F109" s="2">
        <v>-77.548169999999999</v>
      </c>
      <c r="G109" s="20"/>
      <c r="H109" s="20">
        <v>1</v>
      </c>
      <c r="I109" s="20"/>
      <c r="J109" s="25"/>
      <c r="K109" s="3" t="e">
        <f>VLOOKUP(A109,#REF!,2,FALSE)</f>
        <v>#REF!</v>
      </c>
      <c r="L109" s="4" t="e">
        <f>VLOOKUP(A109,#REF!,4,FALSE)</f>
        <v>#REF!</v>
      </c>
      <c r="M109" s="4" t="str">
        <f t="shared" si="1"/>
        <v>360551007</v>
      </c>
    </row>
    <row r="110" spans="1:13">
      <c r="A110" s="33" t="s">
        <v>256</v>
      </c>
      <c r="B110" s="21" t="s">
        <v>257</v>
      </c>
      <c r="C110" s="20" t="s">
        <v>10</v>
      </c>
      <c r="D110" s="20">
        <v>2</v>
      </c>
      <c r="E110" s="2">
        <v>40.714359999999999</v>
      </c>
      <c r="F110" s="2">
        <v>-73.995180000000005</v>
      </c>
      <c r="G110" s="20"/>
      <c r="H110" s="20">
        <v>1</v>
      </c>
      <c r="I110" s="20"/>
      <c r="J110" s="20"/>
      <c r="K110" s="3" t="e">
        <f>VLOOKUP(A110,#REF!,2,FALSE)</f>
        <v>#REF!</v>
      </c>
      <c r="L110" s="4" t="e">
        <f>VLOOKUP(A110,#REF!,4,FALSE)</f>
        <v>#REF!</v>
      </c>
      <c r="M110" s="4" t="str">
        <f t="shared" si="1"/>
        <v>360610134</v>
      </c>
    </row>
    <row r="111" spans="1:13">
      <c r="A111" s="33" t="s">
        <v>258</v>
      </c>
      <c r="B111" s="21" t="s">
        <v>259</v>
      </c>
      <c r="C111" s="20" t="s">
        <v>10</v>
      </c>
      <c r="D111" s="20">
        <v>2</v>
      </c>
      <c r="E111" s="2">
        <v>40.736139999999999</v>
      </c>
      <c r="F111" s="2">
        <v>-73.821529999999996</v>
      </c>
      <c r="G111" s="20"/>
      <c r="H111" s="20">
        <v>1</v>
      </c>
      <c r="I111" s="20"/>
      <c r="J111" s="10">
        <v>1</v>
      </c>
      <c r="K111" s="3" t="e">
        <f>VLOOKUP(A111,#REF!,2,FALSE)</f>
        <v>#REF!</v>
      </c>
      <c r="L111" s="4" t="e">
        <f>VLOOKUP(A111,#REF!,4,FALSE)</f>
        <v>#REF!</v>
      </c>
      <c r="M111" s="4" t="str">
        <f t="shared" si="1"/>
        <v>360810124</v>
      </c>
    </row>
    <row r="112" spans="1:13">
      <c r="A112" s="33" t="s">
        <v>106</v>
      </c>
      <c r="B112" s="21" t="s">
        <v>107</v>
      </c>
      <c r="C112" s="20" t="s">
        <v>10</v>
      </c>
      <c r="D112" s="20">
        <v>2</v>
      </c>
      <c r="E112" s="2">
        <v>42.091419999999999</v>
      </c>
      <c r="F112" s="2">
        <v>-77.209779999999995</v>
      </c>
      <c r="G112" s="20"/>
      <c r="H112" s="20">
        <v>1</v>
      </c>
      <c r="I112" s="20"/>
      <c r="J112" s="25"/>
      <c r="K112" s="3" t="e">
        <f>VLOOKUP(A112,#REF!,2,FALSE)</f>
        <v>#REF!</v>
      </c>
      <c r="L112" s="4" t="e">
        <f>VLOOKUP(A112,#REF!,4,FALSE)</f>
        <v>#REF!</v>
      </c>
      <c r="M112" s="4" t="str">
        <f t="shared" si="1"/>
        <v>361010003</v>
      </c>
    </row>
    <row r="113" spans="1:13">
      <c r="A113" s="33" t="s">
        <v>17</v>
      </c>
      <c r="B113" s="21" t="s">
        <v>18</v>
      </c>
      <c r="C113" s="20" t="s">
        <v>19</v>
      </c>
      <c r="D113" s="20">
        <v>4</v>
      </c>
      <c r="E113" s="2">
        <v>35.607500000000002</v>
      </c>
      <c r="F113" s="2">
        <v>-82.583332999999996</v>
      </c>
      <c r="G113" s="20">
        <v>1</v>
      </c>
      <c r="H113" s="20"/>
      <c r="I113" s="20"/>
      <c r="J113" s="25"/>
      <c r="K113" s="3" t="e">
        <f>VLOOKUP(A113,#REF!,2,FALSE)</f>
        <v>#REF!</v>
      </c>
      <c r="L113" s="4" t="e">
        <f>VLOOKUP(A113,#REF!,4,FALSE)</f>
        <v>#REF!</v>
      </c>
      <c r="M113" s="4" t="str">
        <f t="shared" si="1"/>
        <v>370210034</v>
      </c>
    </row>
    <row r="114" spans="1:13">
      <c r="A114" s="33" t="s">
        <v>168</v>
      </c>
      <c r="B114" s="21" t="s">
        <v>169</v>
      </c>
      <c r="C114" s="20" t="s">
        <v>19</v>
      </c>
      <c r="D114" s="20">
        <v>4</v>
      </c>
      <c r="E114" s="2">
        <v>35.728889000000002</v>
      </c>
      <c r="F114" s="2">
        <v>-81.365555999999998</v>
      </c>
      <c r="G114" s="20">
        <v>1</v>
      </c>
      <c r="H114" s="20"/>
      <c r="I114" s="20"/>
      <c r="J114" s="25"/>
      <c r="K114" s="3" t="e">
        <f>VLOOKUP(A114,#REF!,2,FALSE)</f>
        <v>#REF!</v>
      </c>
      <c r="L114" s="4" t="e">
        <f>VLOOKUP(A114,#REF!,4,FALSE)</f>
        <v>#REF!</v>
      </c>
      <c r="M114" s="4" t="str">
        <f t="shared" si="1"/>
        <v>370350004</v>
      </c>
    </row>
    <row r="115" spans="1:13">
      <c r="A115" s="33" t="s">
        <v>350</v>
      </c>
      <c r="B115" s="21" t="s">
        <v>351</v>
      </c>
      <c r="C115" s="20" t="s">
        <v>19</v>
      </c>
      <c r="D115" s="20">
        <v>4</v>
      </c>
      <c r="E115" s="2">
        <v>35.814444000000002</v>
      </c>
      <c r="F115" s="2">
        <v>-80.262500000000003</v>
      </c>
      <c r="G115" s="20">
        <v>1</v>
      </c>
      <c r="H115" s="20"/>
      <c r="I115" s="20"/>
      <c r="J115" s="25"/>
      <c r="K115" s="3" t="e">
        <f>VLOOKUP(A115,#REF!,2,FALSE)</f>
        <v>#REF!</v>
      </c>
      <c r="L115" s="4" t="e">
        <f>VLOOKUP(A115,#REF!,4,FALSE)</f>
        <v>#REF!</v>
      </c>
      <c r="M115" s="4" t="str">
        <f t="shared" si="1"/>
        <v>370570002</v>
      </c>
    </row>
    <row r="116" spans="1:13">
      <c r="A116" s="33" t="s">
        <v>369</v>
      </c>
      <c r="B116" s="21" t="s">
        <v>370</v>
      </c>
      <c r="C116" s="20" t="s">
        <v>19</v>
      </c>
      <c r="D116" s="20">
        <v>4</v>
      </c>
      <c r="E116" s="2">
        <v>36.110556000000003</v>
      </c>
      <c r="F116" s="2">
        <v>-80.226667000000006</v>
      </c>
      <c r="G116" s="20">
        <v>1</v>
      </c>
      <c r="H116" s="20"/>
      <c r="I116" s="20"/>
      <c r="J116" s="25"/>
      <c r="K116" s="3" t="e">
        <f>VLOOKUP(A116,#REF!,2,FALSE)</f>
        <v>#REF!</v>
      </c>
      <c r="L116" s="4" t="e">
        <f>VLOOKUP(A116,#REF!,4,FALSE)</f>
        <v>#REF!</v>
      </c>
      <c r="M116" s="4" t="str">
        <f t="shared" si="1"/>
        <v>370670022</v>
      </c>
    </row>
    <row r="117" spans="1:13">
      <c r="A117" s="33" t="s">
        <v>69</v>
      </c>
      <c r="B117" s="21" t="s">
        <v>70</v>
      </c>
      <c r="C117" s="20" t="s">
        <v>19</v>
      </c>
      <c r="D117" s="20">
        <v>4</v>
      </c>
      <c r="E117" s="2">
        <v>35.240099999999998</v>
      </c>
      <c r="F117" s="2">
        <v>-80.785683000000006</v>
      </c>
      <c r="G117" s="20"/>
      <c r="H117" s="20">
        <v>1</v>
      </c>
      <c r="I117" s="20"/>
      <c r="J117" s="20">
        <v>1</v>
      </c>
      <c r="K117" s="3" t="e">
        <f>VLOOKUP(A117,#REF!,2,FALSE)</f>
        <v>#REF!</v>
      </c>
      <c r="L117" s="4" t="e">
        <f>VLOOKUP(A117,#REF!,4,FALSE)</f>
        <v>#REF!</v>
      </c>
      <c r="M117" s="4" t="str">
        <f t="shared" si="1"/>
        <v>371190041</v>
      </c>
    </row>
    <row r="118" spans="1:13">
      <c r="A118" s="33" t="s">
        <v>318</v>
      </c>
      <c r="B118" s="21" t="s">
        <v>319</v>
      </c>
      <c r="C118" s="20" t="s">
        <v>19</v>
      </c>
      <c r="D118" s="20">
        <v>4</v>
      </c>
      <c r="E118" s="2">
        <v>35.551867999999999</v>
      </c>
      <c r="F118" s="2">
        <v>-80.395038999999997</v>
      </c>
      <c r="G118" s="20">
        <v>1</v>
      </c>
      <c r="H118" s="20"/>
      <c r="I118" s="20"/>
      <c r="J118" s="25"/>
      <c r="K118" s="3" t="e">
        <f>VLOOKUP(A118,#REF!,2,FALSE)</f>
        <v>#REF!</v>
      </c>
      <c r="L118" s="4" t="e">
        <f>VLOOKUP(A118,#REF!,4,FALSE)</f>
        <v>#REF!</v>
      </c>
      <c r="M118" s="4" t="str">
        <f t="shared" si="1"/>
        <v>371590021</v>
      </c>
    </row>
    <row r="119" spans="1:13">
      <c r="A119" s="33" t="s">
        <v>294</v>
      </c>
      <c r="B119" s="21" t="s">
        <v>295</v>
      </c>
      <c r="C119" s="20" t="s">
        <v>19</v>
      </c>
      <c r="D119" s="20">
        <v>4</v>
      </c>
      <c r="E119" s="2">
        <v>35.856110999999999</v>
      </c>
      <c r="F119" s="2">
        <v>-78.574167000000003</v>
      </c>
      <c r="G119" s="20"/>
      <c r="H119" s="20">
        <v>1</v>
      </c>
      <c r="I119" s="20"/>
      <c r="J119" s="20"/>
      <c r="K119" s="3" t="e">
        <f>VLOOKUP(A119,#REF!,2,FALSE)</f>
        <v>#REF!</v>
      </c>
      <c r="L119" s="4" t="e">
        <f>VLOOKUP(A119,#REF!,4,FALSE)</f>
        <v>#REF!</v>
      </c>
      <c r="M119" s="4" t="str">
        <f t="shared" si="1"/>
        <v>371830014</v>
      </c>
    </row>
    <row r="120" spans="1:13">
      <c r="A120" s="33" t="s">
        <v>152</v>
      </c>
      <c r="B120" s="21" t="s">
        <v>153</v>
      </c>
      <c r="C120" s="20" t="s">
        <v>154</v>
      </c>
      <c r="D120" s="20">
        <v>8</v>
      </c>
      <c r="E120" s="2">
        <v>46.933754</v>
      </c>
      <c r="F120" s="2">
        <v>-96.855350000000001</v>
      </c>
      <c r="G120" s="20"/>
      <c r="H120" s="20">
        <v>1</v>
      </c>
      <c r="I120" s="20"/>
      <c r="J120" s="20">
        <v>1</v>
      </c>
      <c r="K120" s="3" t="e">
        <f>VLOOKUP(A120,#REF!,2,FALSE)</f>
        <v>#REF!</v>
      </c>
      <c r="L120" s="4" t="e">
        <f>VLOOKUP(A120,#REF!,4,FALSE)</f>
        <v>#REF!</v>
      </c>
      <c r="M120" s="4" t="str">
        <f t="shared" si="1"/>
        <v>380171004</v>
      </c>
    </row>
    <row r="121" spans="1:13">
      <c r="A121" s="33" t="s">
        <v>90</v>
      </c>
      <c r="B121" s="21" t="s">
        <v>91</v>
      </c>
      <c r="C121" s="20" t="s">
        <v>7</v>
      </c>
      <c r="D121" s="20">
        <v>5</v>
      </c>
      <c r="E121" s="5">
        <v>41.477010999999997</v>
      </c>
      <c r="F121" s="5">
        <v>-81.682383000000002</v>
      </c>
      <c r="G121" s="20">
        <v>1</v>
      </c>
      <c r="H121" s="20"/>
      <c r="I121" s="20"/>
      <c r="J121" s="25"/>
      <c r="K121" s="3" t="e">
        <f>VLOOKUP(A121,#REF!,2,FALSE)</f>
        <v>#REF!</v>
      </c>
      <c r="L121" s="4" t="e">
        <f>VLOOKUP(A121,#REF!,4,FALSE)</f>
        <v>#REF!</v>
      </c>
      <c r="M121" s="4" t="str">
        <f t="shared" si="1"/>
        <v>390350038</v>
      </c>
    </row>
    <row r="122" spans="1:13">
      <c r="A122" s="33" t="s">
        <v>92</v>
      </c>
      <c r="B122" s="21" t="s">
        <v>93</v>
      </c>
      <c r="C122" s="20" t="s">
        <v>7</v>
      </c>
      <c r="D122" s="20">
        <v>5</v>
      </c>
      <c r="E122" s="18">
        <v>41.492190999999998</v>
      </c>
      <c r="F122" s="18">
        <v>-81.678551999999996</v>
      </c>
      <c r="G122" s="20"/>
      <c r="H122" s="20"/>
      <c r="I122" s="20">
        <v>1</v>
      </c>
      <c r="J122" s="20">
        <v>1</v>
      </c>
      <c r="K122" s="3" t="e">
        <f>VLOOKUP(A122,#REF!,2,FALSE)</f>
        <v>#REF!</v>
      </c>
      <c r="L122" s="4" t="e">
        <f>VLOOKUP(A122,#REF!,4,FALSE)</f>
        <v>#REF!</v>
      </c>
      <c r="M122" s="4" t="str">
        <f t="shared" si="1"/>
        <v>390350060</v>
      </c>
    </row>
    <row r="123" spans="1:13">
      <c r="A123" s="33" t="s">
        <v>92</v>
      </c>
      <c r="B123" s="24" t="s">
        <v>94</v>
      </c>
      <c r="C123" s="20" t="s">
        <v>7</v>
      </c>
      <c r="D123" s="20">
        <v>5</v>
      </c>
      <c r="E123" s="18">
        <v>41.492190999999998</v>
      </c>
      <c r="F123" s="18">
        <v>-81.678551999999996</v>
      </c>
      <c r="G123" s="20">
        <v>1</v>
      </c>
      <c r="H123" s="20"/>
      <c r="I123" s="20"/>
      <c r="J123" s="20"/>
      <c r="K123" s="3" t="e">
        <f>VLOOKUP(A123,#REF!,2,FALSE)</f>
        <v>#REF!</v>
      </c>
      <c r="L123" s="4" t="e">
        <f>VLOOKUP(A123,#REF!,4,FALSE)</f>
        <v>#REF!</v>
      </c>
      <c r="M123" s="4" t="str">
        <f t="shared" si="1"/>
        <v>390350060</v>
      </c>
    </row>
    <row r="124" spans="1:13">
      <c r="A124" s="33" t="s">
        <v>104</v>
      </c>
      <c r="B124" s="21" t="s">
        <v>105</v>
      </c>
      <c r="C124" s="20" t="s">
        <v>7</v>
      </c>
      <c r="D124" s="20">
        <v>5</v>
      </c>
      <c r="E124" s="5">
        <v>40.087699999999998</v>
      </c>
      <c r="F124" s="5">
        <v>-82.959772999999998</v>
      </c>
      <c r="G124" s="20">
        <v>1</v>
      </c>
      <c r="H124" s="20"/>
      <c r="I124" s="20"/>
      <c r="J124" s="25"/>
      <c r="K124" s="3" t="e">
        <f>VLOOKUP(A124,#REF!,2,FALSE)</f>
        <v>#REF!</v>
      </c>
      <c r="L124" s="4" t="e">
        <f>VLOOKUP(A124,#REF!,4,FALSE)</f>
        <v>#REF!</v>
      </c>
      <c r="M124" s="4" t="str">
        <f t="shared" si="1"/>
        <v>390490081</v>
      </c>
    </row>
    <row r="125" spans="1:13">
      <c r="A125" s="33" t="s">
        <v>88</v>
      </c>
      <c r="B125" s="21" t="s">
        <v>89</v>
      </c>
      <c r="C125" s="20" t="s">
        <v>7</v>
      </c>
      <c r="D125" s="20">
        <v>5</v>
      </c>
      <c r="E125" s="5">
        <v>39.128860000000003</v>
      </c>
      <c r="F125" s="5">
        <v>-84.504040000000003</v>
      </c>
      <c r="G125" s="20"/>
      <c r="H125" s="20">
        <v>1</v>
      </c>
      <c r="I125" s="20"/>
      <c r="J125" s="25"/>
      <c r="K125" s="3" t="e">
        <f>VLOOKUP(A125,#REF!,2,FALSE)</f>
        <v>#REF!</v>
      </c>
      <c r="L125" s="4" t="e">
        <f>VLOOKUP(A125,#REF!,4,FALSE)</f>
        <v>#REF!</v>
      </c>
      <c r="M125" s="4" t="str">
        <f t="shared" si="1"/>
        <v>390610040</v>
      </c>
    </row>
    <row r="126" spans="1:13">
      <c r="A126" s="33" t="s">
        <v>364</v>
      </c>
      <c r="B126" s="21" t="s">
        <v>365</v>
      </c>
      <c r="C126" s="20" t="s">
        <v>7</v>
      </c>
      <c r="D126" s="20">
        <v>5</v>
      </c>
      <c r="E126" s="5">
        <v>40.322069999999997</v>
      </c>
      <c r="F126" s="5">
        <v>-80.606300000000005</v>
      </c>
      <c r="G126" s="20">
        <v>1</v>
      </c>
      <c r="H126" s="20"/>
      <c r="I126" s="20"/>
      <c r="J126" s="25"/>
      <c r="K126" s="3" t="e">
        <f>VLOOKUP(A126,#REF!,2,FALSE)</f>
        <v>#REF!</v>
      </c>
      <c r="L126" s="4" t="e">
        <f>VLOOKUP(A126,#REF!,4,FALSE)</f>
        <v>#REF!</v>
      </c>
      <c r="M126" s="4" t="str">
        <f t="shared" si="1"/>
        <v>390811001</v>
      </c>
    </row>
    <row r="127" spans="1:13">
      <c r="A127" s="33" t="s">
        <v>181</v>
      </c>
      <c r="B127" s="21" t="s">
        <v>409</v>
      </c>
      <c r="C127" s="20" t="s">
        <v>7</v>
      </c>
      <c r="D127" s="20">
        <v>5</v>
      </c>
      <c r="E127" s="2">
        <v>38.508113999999999</v>
      </c>
      <c r="F127" s="2">
        <v>-82.659300999999999</v>
      </c>
      <c r="G127" s="20">
        <v>1</v>
      </c>
      <c r="H127" s="20"/>
      <c r="I127" s="20"/>
      <c r="J127" s="25"/>
      <c r="K127" s="3" t="e">
        <f>VLOOKUP(A127,#REF!,2,FALSE)</f>
        <v>#REF!</v>
      </c>
      <c r="L127" s="4" t="e">
        <f>VLOOKUP(A127,#REF!,4,FALSE)</f>
        <v>#REF!</v>
      </c>
      <c r="M127" s="4" t="str">
        <f t="shared" si="1"/>
        <v>390870012</v>
      </c>
    </row>
    <row r="128" spans="1:13">
      <c r="A128" s="33" t="s">
        <v>95</v>
      </c>
      <c r="B128" s="21" t="s">
        <v>96</v>
      </c>
      <c r="C128" s="20" t="s">
        <v>7</v>
      </c>
      <c r="D128" s="20">
        <v>5</v>
      </c>
      <c r="E128" s="5">
        <v>41.463070999999999</v>
      </c>
      <c r="F128" s="5">
        <v>-82.114260999999999</v>
      </c>
      <c r="G128" s="20">
        <v>1</v>
      </c>
      <c r="H128" s="20"/>
      <c r="I128" s="20"/>
      <c r="J128" s="25"/>
      <c r="K128" s="3" t="e">
        <f>VLOOKUP(A128,#REF!,2,FALSE)</f>
        <v>#REF!</v>
      </c>
      <c r="L128" s="4" t="e">
        <f>VLOOKUP(A128,#REF!,4,FALSE)</f>
        <v>#REF!</v>
      </c>
      <c r="M128" s="4" t="str">
        <f t="shared" si="1"/>
        <v>390933002</v>
      </c>
    </row>
    <row r="129" spans="1:13">
      <c r="A129" s="33" t="s">
        <v>352</v>
      </c>
      <c r="B129" s="21" t="s">
        <v>353</v>
      </c>
      <c r="C129" s="20" t="s">
        <v>7</v>
      </c>
      <c r="D129" s="20">
        <v>5</v>
      </c>
      <c r="E129" s="5">
        <v>41.620632999999998</v>
      </c>
      <c r="F129" s="5">
        <v>-83.642250000000004</v>
      </c>
      <c r="G129" s="20">
        <v>1</v>
      </c>
      <c r="H129" s="20"/>
      <c r="I129" s="20"/>
      <c r="J129" s="25"/>
      <c r="K129" s="3" t="e">
        <f>VLOOKUP(A129,#REF!,2,FALSE)</f>
        <v>#REF!</v>
      </c>
      <c r="L129" s="4" t="e">
        <f>VLOOKUP(A129,#REF!,4,FALSE)</f>
        <v>#REF!</v>
      </c>
      <c r="M129" s="4" t="str">
        <f t="shared" si="1"/>
        <v>390950026</v>
      </c>
    </row>
    <row r="130" spans="1:13">
      <c r="A130" s="33" t="s">
        <v>375</v>
      </c>
      <c r="B130" s="21" t="s">
        <v>376</v>
      </c>
      <c r="C130" s="20" t="s">
        <v>7</v>
      </c>
      <c r="D130" s="20">
        <v>5</v>
      </c>
      <c r="E130" s="5">
        <v>41.095937999999997</v>
      </c>
      <c r="F130" s="5">
        <v>-80.658467000000002</v>
      </c>
      <c r="G130" s="20">
        <v>1</v>
      </c>
      <c r="H130" s="20"/>
      <c r="I130" s="20"/>
      <c r="J130" s="25"/>
      <c r="K130" s="3" t="e">
        <f>VLOOKUP(A130,#REF!,2,FALSE)</f>
        <v>#REF!</v>
      </c>
      <c r="L130" s="4" t="e">
        <f>VLOOKUP(A130,#REF!,4,FALSE)</f>
        <v>#REF!</v>
      </c>
      <c r="M130" s="4" t="str">
        <f t="shared" si="1"/>
        <v>390990014</v>
      </c>
    </row>
    <row r="131" spans="1:13">
      <c r="A131" s="33" t="s">
        <v>117</v>
      </c>
      <c r="B131" s="21" t="s">
        <v>118</v>
      </c>
      <c r="C131" s="20" t="s">
        <v>7</v>
      </c>
      <c r="D131" s="20">
        <v>5</v>
      </c>
      <c r="E131" s="5">
        <v>39.760658999999997</v>
      </c>
      <c r="F131" s="5">
        <v>-84.187678000000005</v>
      </c>
      <c r="G131" s="20">
        <v>1</v>
      </c>
      <c r="H131" s="20"/>
      <c r="I131" s="20"/>
      <c r="J131" s="25"/>
      <c r="K131" s="3" t="e">
        <f>VLOOKUP(A131,#REF!,2,FALSE)</f>
        <v>#REF!</v>
      </c>
      <c r="L131" s="4" t="e">
        <f>VLOOKUP(A131,#REF!,4,FALSE)</f>
        <v>#REF!</v>
      </c>
      <c r="M131" s="4" t="str">
        <f t="shared" ref="M131:M194" si="2">LEFT(A131,2)&amp;MID(A131,4,3)&amp;(RIGHT(A131,4))</f>
        <v>391130032</v>
      </c>
    </row>
    <row r="132" spans="1:13">
      <c r="A132" s="33" t="s">
        <v>119</v>
      </c>
      <c r="B132" s="21" t="s">
        <v>120</v>
      </c>
      <c r="C132" s="20" t="s">
        <v>7</v>
      </c>
      <c r="D132" s="20">
        <v>5</v>
      </c>
      <c r="E132" s="5">
        <v>39.835619999999999</v>
      </c>
      <c r="F132" s="5">
        <v>-84.720489999999998</v>
      </c>
      <c r="G132" s="20"/>
      <c r="H132" s="20">
        <v>1</v>
      </c>
      <c r="I132" s="20"/>
      <c r="J132" s="25"/>
      <c r="K132" s="3" t="e">
        <f>VLOOKUP(A132,#REF!,2,FALSE)</f>
        <v>#REF!</v>
      </c>
      <c r="L132" s="4" t="e">
        <f>VLOOKUP(A132,#REF!,4,FALSE)</f>
        <v>#REF!</v>
      </c>
      <c r="M132" s="4" t="str">
        <f t="shared" si="2"/>
        <v>391351001</v>
      </c>
    </row>
    <row r="133" spans="1:13">
      <c r="A133" s="33" t="s">
        <v>61</v>
      </c>
      <c r="B133" s="21" t="s">
        <v>62</v>
      </c>
      <c r="C133" s="20" t="s">
        <v>7</v>
      </c>
      <c r="D133" s="20">
        <v>5</v>
      </c>
      <c r="E133" s="5">
        <v>40.786878000000002</v>
      </c>
      <c r="F133" s="5">
        <v>-81.394186000000005</v>
      </c>
      <c r="G133" s="20">
        <v>1</v>
      </c>
      <c r="H133" s="20"/>
      <c r="I133" s="20"/>
      <c r="J133" s="25"/>
      <c r="K133" s="3" t="e">
        <f>VLOOKUP(A133,#REF!,2,FALSE)</f>
        <v>#REF!</v>
      </c>
      <c r="L133" s="4" t="e">
        <f>VLOOKUP(A133,#REF!,4,FALSE)</f>
        <v>#REF!</v>
      </c>
      <c r="M133" s="4" t="str">
        <f t="shared" si="2"/>
        <v>391510017</v>
      </c>
    </row>
    <row r="134" spans="1:13">
      <c r="A134" s="33" t="s">
        <v>5</v>
      </c>
      <c r="B134" s="21" t="s">
        <v>6</v>
      </c>
      <c r="C134" s="20" t="s">
        <v>7</v>
      </c>
      <c r="D134" s="20">
        <v>5</v>
      </c>
      <c r="E134" s="5">
        <v>41.087955999999998</v>
      </c>
      <c r="F134" s="5">
        <v>-81.541611000000003</v>
      </c>
      <c r="G134" s="20">
        <v>1</v>
      </c>
      <c r="H134" s="20"/>
      <c r="I134" s="20"/>
      <c r="J134" s="25"/>
      <c r="K134" s="3" t="e">
        <f>VLOOKUP(A134,#REF!,2,FALSE)</f>
        <v>#REF!</v>
      </c>
      <c r="L134" s="4" t="e">
        <f>VLOOKUP(A134,#REF!,4,FALSE)</f>
        <v>#REF!</v>
      </c>
      <c r="M134" s="4" t="str">
        <f t="shared" si="2"/>
        <v>391530023</v>
      </c>
    </row>
    <row r="135" spans="1:13">
      <c r="A135" s="33" t="s">
        <v>263</v>
      </c>
      <c r="B135" s="21" t="s">
        <v>264</v>
      </c>
      <c r="C135" s="20" t="s">
        <v>265</v>
      </c>
      <c r="D135" s="20">
        <v>6</v>
      </c>
      <c r="E135" s="2">
        <v>35.614131</v>
      </c>
      <c r="F135" s="2">
        <v>-97.475082999999998</v>
      </c>
      <c r="G135" s="20">
        <v>1</v>
      </c>
      <c r="H135" s="20"/>
      <c r="I135" s="20"/>
      <c r="J135" s="25"/>
      <c r="K135" s="3" t="e">
        <f>VLOOKUP(A135,#REF!,2,FALSE)</f>
        <v>#REF!</v>
      </c>
      <c r="L135" s="4" t="e">
        <f>VLOOKUP(A135,#REF!,4,FALSE)</f>
        <v>#REF!</v>
      </c>
      <c r="M135" s="4" t="str">
        <f t="shared" si="2"/>
        <v>401091037</v>
      </c>
    </row>
    <row r="136" spans="1:13">
      <c r="A136" s="33" t="s">
        <v>356</v>
      </c>
      <c r="B136" s="21" t="s">
        <v>357</v>
      </c>
      <c r="C136" s="20" t="s">
        <v>265</v>
      </c>
      <c r="D136" s="20">
        <v>6</v>
      </c>
      <c r="E136" s="2">
        <v>36.204901999999997</v>
      </c>
      <c r="F136" s="2">
        <v>-95.976536999999993</v>
      </c>
      <c r="G136" s="20"/>
      <c r="H136" s="20"/>
      <c r="I136" s="20">
        <v>1</v>
      </c>
      <c r="J136" s="20">
        <v>1</v>
      </c>
      <c r="K136" s="3" t="e">
        <f>VLOOKUP(A136,#REF!,2,FALSE)</f>
        <v>#REF!</v>
      </c>
      <c r="L136" s="4" t="e">
        <f>VLOOKUP(A136,#REF!,4,FALSE)</f>
        <v>#REF!</v>
      </c>
      <c r="M136" s="4" t="str">
        <f t="shared" si="2"/>
        <v>401431127</v>
      </c>
    </row>
    <row r="137" spans="1:13">
      <c r="A137" s="33" t="s">
        <v>198</v>
      </c>
      <c r="B137" s="22" t="s">
        <v>199</v>
      </c>
      <c r="C137" s="20" t="s">
        <v>147</v>
      </c>
      <c r="D137" s="20">
        <v>10</v>
      </c>
      <c r="E137" s="2">
        <v>42.190295999999996</v>
      </c>
      <c r="F137" s="2">
        <v>-121.731369</v>
      </c>
      <c r="G137" s="20">
        <v>1</v>
      </c>
      <c r="H137" s="20"/>
      <c r="I137" s="20"/>
      <c r="J137" s="25"/>
      <c r="K137" s="3" t="e">
        <f>VLOOKUP(A137,#REF!,2,FALSE)</f>
        <v>#REF!</v>
      </c>
      <c r="L137" s="4" t="e">
        <f>VLOOKUP(A137,#REF!,4,FALSE)</f>
        <v>#REF!</v>
      </c>
      <c r="M137" s="4" t="str">
        <f t="shared" si="2"/>
        <v>410350004</v>
      </c>
    </row>
    <row r="138" spans="1:13">
      <c r="A138" s="33" t="s">
        <v>426</v>
      </c>
      <c r="B138" s="22" t="s">
        <v>425</v>
      </c>
      <c r="C138" s="20" t="s">
        <v>147</v>
      </c>
      <c r="D138" s="20">
        <v>10</v>
      </c>
      <c r="E138" s="11">
        <v>42.189214999999997</v>
      </c>
      <c r="F138" s="11">
        <v>-120.35396900000001</v>
      </c>
      <c r="G138" s="20">
        <v>1</v>
      </c>
      <c r="H138" s="20"/>
      <c r="I138" s="20"/>
      <c r="J138" s="25"/>
      <c r="K138" s="3" t="e">
        <f>VLOOKUP(A138,#REF!,2,FALSE)</f>
        <v>#REF!</v>
      </c>
      <c r="L138" s="4" t="e">
        <f>VLOOKUP(A138,#REF!,4,FALSE)</f>
        <v>#REF!</v>
      </c>
      <c r="M138" s="4" t="str">
        <f t="shared" si="2"/>
        <v>410370001</v>
      </c>
    </row>
    <row r="139" spans="1:13">
      <c r="A139" s="33" t="s">
        <v>428</v>
      </c>
      <c r="B139" s="22" t="s">
        <v>427</v>
      </c>
      <c r="C139" s="20" t="s">
        <v>147</v>
      </c>
      <c r="D139" s="20">
        <v>10</v>
      </c>
      <c r="E139" s="2">
        <v>44.067224000000003</v>
      </c>
      <c r="F139" s="2">
        <v>-123.141352</v>
      </c>
      <c r="G139" s="20">
        <v>1</v>
      </c>
      <c r="H139" s="20"/>
      <c r="I139" s="20"/>
      <c r="J139" s="25"/>
      <c r="K139" s="3" t="e">
        <f>VLOOKUP(A139,#REF!,2,FALSE)</f>
        <v>#REF!</v>
      </c>
      <c r="L139" s="4" t="e">
        <f>VLOOKUP(A139,#REF!,4,FALSE)</f>
        <v>#REF!</v>
      </c>
      <c r="M139" s="4" t="str">
        <f t="shared" si="2"/>
        <v>410390059</v>
      </c>
    </row>
    <row r="140" spans="1:13">
      <c r="A140" s="33" t="s">
        <v>286</v>
      </c>
      <c r="B140" s="21" t="s">
        <v>287</v>
      </c>
      <c r="C140" s="20" t="s">
        <v>147</v>
      </c>
      <c r="D140" s="20">
        <v>10</v>
      </c>
      <c r="E140" s="5">
        <v>45.496640999999997</v>
      </c>
      <c r="F140" s="5">
        <v>-122.60287700000001</v>
      </c>
      <c r="G140" s="20"/>
      <c r="H140" s="20">
        <v>1</v>
      </c>
      <c r="I140" s="20"/>
      <c r="J140" s="20">
        <v>1</v>
      </c>
      <c r="K140" s="3" t="e">
        <f>VLOOKUP(A140,#REF!,2,FALSE)</f>
        <v>#REF!</v>
      </c>
      <c r="L140" s="4" t="e">
        <f>VLOOKUP(A140,#REF!,4,FALSE)</f>
        <v>#REF!</v>
      </c>
      <c r="M140" s="4" t="str">
        <f t="shared" si="2"/>
        <v>410510080</v>
      </c>
    </row>
    <row r="141" spans="1:13">
      <c r="A141" s="33" t="s">
        <v>155</v>
      </c>
      <c r="B141" s="21" t="s">
        <v>441</v>
      </c>
      <c r="C141" s="20" t="s">
        <v>16</v>
      </c>
      <c r="D141" s="20">
        <v>3</v>
      </c>
      <c r="E141" s="5">
        <v>39.920020000000001</v>
      </c>
      <c r="F141" s="5">
        <v>-77.30968</v>
      </c>
      <c r="G141" s="20">
        <v>1</v>
      </c>
      <c r="H141" s="20"/>
      <c r="I141" s="20"/>
      <c r="J141" s="25"/>
      <c r="K141" s="3" t="e">
        <f>VLOOKUP(A141,#REF!,2,FALSE)</f>
        <v>#REF!</v>
      </c>
      <c r="L141" s="4" t="e">
        <f>VLOOKUP(A141,#REF!,4,FALSE)</f>
        <v>#REF!</v>
      </c>
      <c r="M141" s="4" t="str">
        <f t="shared" si="2"/>
        <v>420010001</v>
      </c>
    </row>
    <row r="142" spans="1:13">
      <c r="A142" s="33" t="s">
        <v>284</v>
      </c>
      <c r="B142" s="21" t="s">
        <v>442</v>
      </c>
      <c r="C142" s="20" t="s">
        <v>16</v>
      </c>
      <c r="D142" s="20">
        <v>3</v>
      </c>
      <c r="E142" s="5">
        <v>40.465420000000002</v>
      </c>
      <c r="F142" s="5">
        <v>-79.960757000000001</v>
      </c>
      <c r="G142" s="20"/>
      <c r="H142" s="20"/>
      <c r="I142" s="20">
        <v>1</v>
      </c>
      <c r="J142" s="20">
        <v>1</v>
      </c>
      <c r="K142" s="3" t="e">
        <f>VLOOKUP(A142,#REF!,2,FALSE)</f>
        <v>#REF!</v>
      </c>
      <c r="L142" s="4" t="e">
        <f>VLOOKUP(A142,#REF!,4,FALSE)</f>
        <v>#REF!</v>
      </c>
      <c r="M142" s="4" t="str">
        <f t="shared" si="2"/>
        <v>420030008</v>
      </c>
    </row>
    <row r="143" spans="1:13">
      <c r="A143" s="33" t="s">
        <v>285</v>
      </c>
      <c r="B143" s="21" t="s">
        <v>440</v>
      </c>
      <c r="C143" s="20" t="s">
        <v>16</v>
      </c>
      <c r="D143" s="20">
        <v>3</v>
      </c>
      <c r="E143" s="5">
        <v>40.323768000000001</v>
      </c>
      <c r="F143" s="5">
        <v>-79.868061999999995</v>
      </c>
      <c r="G143" s="20">
        <v>1</v>
      </c>
      <c r="H143" s="20"/>
      <c r="I143" s="20"/>
      <c r="J143" s="25"/>
      <c r="K143" s="3" t="e">
        <f>VLOOKUP(A143,#REF!,2,FALSE)</f>
        <v>#REF!</v>
      </c>
      <c r="L143" s="4" t="e">
        <f>VLOOKUP(A143,#REF!,4,FALSE)</f>
        <v>#REF!</v>
      </c>
      <c r="M143" s="4" t="str">
        <f t="shared" si="2"/>
        <v>420030064</v>
      </c>
    </row>
    <row r="144" spans="1:13">
      <c r="A144" s="33" t="s">
        <v>296</v>
      </c>
      <c r="B144" s="21" t="s">
        <v>297</v>
      </c>
      <c r="C144" s="20" t="s">
        <v>16</v>
      </c>
      <c r="D144" s="20">
        <v>3</v>
      </c>
      <c r="E144" s="2">
        <v>40.38335</v>
      </c>
      <c r="F144" s="2">
        <v>-75.968599999999995</v>
      </c>
      <c r="G144" s="20">
        <v>1</v>
      </c>
      <c r="H144" s="20"/>
      <c r="I144" s="20"/>
      <c r="J144" s="25"/>
      <c r="K144" s="3" t="e">
        <f>VLOOKUP(A144,#REF!,2,FALSE)</f>
        <v>#REF!</v>
      </c>
      <c r="L144" s="4" t="e">
        <f>VLOOKUP(A144,#REF!,4,FALSE)</f>
        <v>#REF!</v>
      </c>
      <c r="M144" s="4" t="str">
        <f t="shared" si="2"/>
        <v>420110011</v>
      </c>
    </row>
    <row r="145" spans="1:13">
      <c r="A145" s="33" t="s">
        <v>190</v>
      </c>
      <c r="B145" s="21" t="s">
        <v>191</v>
      </c>
      <c r="C145" s="20" t="s">
        <v>16</v>
      </c>
      <c r="D145" s="20">
        <v>3</v>
      </c>
      <c r="E145" s="2">
        <v>40.309722000000001</v>
      </c>
      <c r="F145" s="2">
        <v>-78.915000000000006</v>
      </c>
      <c r="G145" s="20">
        <v>1</v>
      </c>
      <c r="H145" s="20"/>
      <c r="I145" s="20"/>
      <c r="J145" s="25"/>
      <c r="K145" s="3" t="e">
        <f>VLOOKUP(A145,#REF!,2,FALSE)</f>
        <v>#REF!</v>
      </c>
      <c r="L145" s="4" t="e">
        <f>VLOOKUP(A145,#REF!,4,FALSE)</f>
        <v>#REF!</v>
      </c>
      <c r="M145" s="4" t="str">
        <f t="shared" si="2"/>
        <v>420210011</v>
      </c>
    </row>
    <row r="146" spans="1:13">
      <c r="A146" s="33" t="s">
        <v>344</v>
      </c>
      <c r="B146" s="21" t="s">
        <v>345</v>
      </c>
      <c r="C146" s="20" t="s">
        <v>16</v>
      </c>
      <c r="D146" s="20">
        <v>3</v>
      </c>
      <c r="E146" s="2">
        <v>40.811388999999998</v>
      </c>
      <c r="F146" s="2">
        <v>-77.877027999999996</v>
      </c>
      <c r="G146" s="20">
        <v>1</v>
      </c>
      <c r="H146" s="20"/>
      <c r="I146" s="20"/>
      <c r="J146" s="25"/>
      <c r="K146" s="3" t="e">
        <f>VLOOKUP(A146,#REF!,2,FALSE)</f>
        <v>#REF!</v>
      </c>
      <c r="L146" s="4" t="e">
        <f>VLOOKUP(A146,#REF!,4,FALSE)</f>
        <v>#REF!</v>
      </c>
      <c r="M146" s="4" t="str">
        <f t="shared" si="2"/>
        <v>420270100</v>
      </c>
    </row>
    <row r="147" spans="1:13">
      <c r="A147" s="33" t="s">
        <v>273</v>
      </c>
      <c r="B147" s="21" t="s">
        <v>274</v>
      </c>
      <c r="C147" s="20" t="s">
        <v>16</v>
      </c>
      <c r="D147" s="20">
        <v>3</v>
      </c>
      <c r="E147" s="5">
        <v>39.834460999999997</v>
      </c>
      <c r="F147" s="5">
        <v>-75.768242000000001</v>
      </c>
      <c r="G147" s="20">
        <v>1</v>
      </c>
      <c r="H147" s="20"/>
      <c r="I147" s="20"/>
      <c r="J147" s="25"/>
      <c r="K147" s="3" t="e">
        <f>VLOOKUP(A147,#REF!,2,FALSE)</f>
        <v>#REF!</v>
      </c>
      <c r="L147" s="4" t="e">
        <f>VLOOKUP(A147,#REF!,4,FALSE)</f>
        <v>#REF!</v>
      </c>
      <c r="M147" s="4" t="str">
        <f t="shared" si="2"/>
        <v>420290100</v>
      </c>
    </row>
    <row r="148" spans="1:13">
      <c r="A148" s="33" t="s">
        <v>164</v>
      </c>
      <c r="B148" s="21" t="s">
        <v>165</v>
      </c>
      <c r="C148" s="20" t="s">
        <v>16</v>
      </c>
      <c r="D148" s="20">
        <v>3</v>
      </c>
      <c r="E148" s="2">
        <v>40.244999999999997</v>
      </c>
      <c r="F148" s="2">
        <v>-76.844722000000004</v>
      </c>
      <c r="G148" s="20">
        <v>1</v>
      </c>
      <c r="H148" s="20"/>
      <c r="I148" s="20"/>
      <c r="J148" s="25"/>
      <c r="K148" s="3" t="e">
        <f>VLOOKUP(A148,#REF!,2,FALSE)</f>
        <v>#REF!</v>
      </c>
      <c r="L148" s="4" t="e">
        <f>VLOOKUP(A148,#REF!,4,FALSE)</f>
        <v>#REF!</v>
      </c>
      <c r="M148" s="4" t="str">
        <f t="shared" si="2"/>
        <v>420430401</v>
      </c>
    </row>
    <row r="149" spans="1:13">
      <c r="A149" s="33" t="s">
        <v>145</v>
      </c>
      <c r="B149" s="21" t="s">
        <v>146</v>
      </c>
      <c r="C149" s="20" t="s">
        <v>16</v>
      </c>
      <c r="D149" s="20">
        <v>3</v>
      </c>
      <c r="E149" s="2">
        <v>42.141750000000002</v>
      </c>
      <c r="F149" s="2">
        <v>-80.038611000000003</v>
      </c>
      <c r="G149" s="20">
        <v>1</v>
      </c>
      <c r="H149" s="20"/>
      <c r="I149" s="20"/>
      <c r="J149" s="25"/>
      <c r="K149" s="3" t="e">
        <f>VLOOKUP(A149,#REF!,2,FALSE)</f>
        <v>#REF!</v>
      </c>
      <c r="L149" s="4" t="e">
        <f>VLOOKUP(A149,#REF!,4,FALSE)</f>
        <v>#REF!</v>
      </c>
      <c r="M149" s="4" t="str">
        <f t="shared" si="2"/>
        <v>420490003</v>
      </c>
    </row>
    <row r="150" spans="1:13">
      <c r="A150" s="33" t="s">
        <v>330</v>
      </c>
      <c r="B150" s="21" t="s">
        <v>331</v>
      </c>
      <c r="C150" s="20" t="s">
        <v>16</v>
      </c>
      <c r="D150" s="20">
        <v>3</v>
      </c>
      <c r="E150" s="2">
        <v>41.442777999999997</v>
      </c>
      <c r="F150" s="2">
        <v>-75.623056000000005</v>
      </c>
      <c r="G150" s="20">
        <v>1</v>
      </c>
      <c r="H150" s="20"/>
      <c r="I150" s="20"/>
      <c r="J150" s="25"/>
      <c r="K150" s="3" t="e">
        <f>VLOOKUP(A150,#REF!,2,FALSE)</f>
        <v>#REF!</v>
      </c>
      <c r="L150" s="4" t="e">
        <f>VLOOKUP(A150,#REF!,4,FALSE)</f>
        <v>#REF!</v>
      </c>
      <c r="M150" s="4" t="str">
        <f t="shared" si="2"/>
        <v>420692006</v>
      </c>
    </row>
    <row r="151" spans="1:13">
      <c r="A151" s="33" t="s">
        <v>202</v>
      </c>
      <c r="B151" s="21" t="s">
        <v>203</v>
      </c>
      <c r="C151" s="20" t="s">
        <v>16</v>
      </c>
      <c r="D151" s="20">
        <v>3</v>
      </c>
      <c r="E151" s="2">
        <v>40.046666999999999</v>
      </c>
      <c r="F151" s="2">
        <v>-76.283332999999999</v>
      </c>
      <c r="G151" s="20">
        <v>1</v>
      </c>
      <c r="H151" s="20"/>
      <c r="I151" s="20"/>
      <c r="J151" s="25"/>
      <c r="K151" s="3" t="e">
        <f>VLOOKUP(A151,#REF!,2,FALSE)</f>
        <v>#REF!</v>
      </c>
      <c r="L151" s="4" t="e">
        <f>VLOOKUP(A151,#REF!,4,FALSE)</f>
        <v>#REF!</v>
      </c>
      <c r="M151" s="4" t="str">
        <f t="shared" si="2"/>
        <v>420710007</v>
      </c>
    </row>
    <row r="152" spans="1:13">
      <c r="A152" s="33" t="s">
        <v>14</v>
      </c>
      <c r="B152" s="21" t="s">
        <v>15</v>
      </c>
      <c r="C152" s="20" t="s">
        <v>16</v>
      </c>
      <c r="D152" s="20">
        <v>3</v>
      </c>
      <c r="E152" s="2">
        <v>40.628056000000001</v>
      </c>
      <c r="F152" s="2">
        <v>-75.341110999999998</v>
      </c>
      <c r="G152" s="20">
        <v>1</v>
      </c>
      <c r="H152" s="20"/>
      <c r="I152" s="20"/>
      <c r="J152" s="25"/>
      <c r="K152" s="3" t="e">
        <f>VLOOKUP(A152,#REF!,2,FALSE)</f>
        <v>#REF!</v>
      </c>
      <c r="L152" s="4" t="e">
        <f>VLOOKUP(A152,#REF!,4,FALSE)</f>
        <v>#REF!</v>
      </c>
      <c r="M152" s="4" t="str">
        <f t="shared" si="2"/>
        <v>420950025</v>
      </c>
    </row>
    <row r="153" spans="1:13">
      <c r="A153" s="33" t="s">
        <v>275</v>
      </c>
      <c r="B153" s="21" t="s">
        <v>410</v>
      </c>
      <c r="C153" s="20" t="s">
        <v>16</v>
      </c>
      <c r="D153" s="20">
        <v>3</v>
      </c>
      <c r="E153" s="2">
        <v>39.922516999999999</v>
      </c>
      <c r="F153" s="2">
        <v>-75.186783000000005</v>
      </c>
      <c r="G153" s="20">
        <v>1</v>
      </c>
      <c r="H153" s="20"/>
      <c r="I153" s="20"/>
      <c r="J153" s="25"/>
      <c r="K153" s="3" t="e">
        <f>VLOOKUP(A153,#REF!,2,FALSE)</f>
        <v>#REF!</v>
      </c>
      <c r="L153" s="4" t="e">
        <f>VLOOKUP(A153,#REF!,4,FALSE)</f>
        <v>#REF!</v>
      </c>
      <c r="M153" s="4" t="str">
        <f t="shared" si="2"/>
        <v>421010055</v>
      </c>
    </row>
    <row r="154" spans="1:13">
      <c r="A154" s="33" t="s">
        <v>417</v>
      </c>
      <c r="B154" s="21" t="s">
        <v>276</v>
      </c>
      <c r="C154" s="20" t="s">
        <v>16</v>
      </c>
      <c r="D154" s="20">
        <v>3</v>
      </c>
      <c r="E154" s="2">
        <v>40.035984999999997</v>
      </c>
      <c r="F154" s="2">
        <v>-75.002404999999996</v>
      </c>
      <c r="G154" s="20"/>
      <c r="H154" s="20">
        <v>1</v>
      </c>
      <c r="I154" s="20"/>
      <c r="J154" s="20">
        <v>1</v>
      </c>
      <c r="K154" s="3" t="e">
        <f>VLOOKUP(A154,#REF!,2,FALSE)</f>
        <v>#REF!</v>
      </c>
      <c r="L154" s="4" t="e">
        <f>VLOOKUP(A154,#REF!,4,FALSE)</f>
        <v>#REF!</v>
      </c>
      <c r="M154" s="4" t="str">
        <f t="shared" si="2"/>
        <v>421011002</v>
      </c>
    </row>
    <row r="155" spans="1:13">
      <c r="A155" s="33" t="s">
        <v>280</v>
      </c>
      <c r="B155" s="21" t="s">
        <v>281</v>
      </c>
      <c r="C155" s="20" t="s">
        <v>16</v>
      </c>
      <c r="D155" s="20">
        <v>3</v>
      </c>
      <c r="E155" s="2">
        <v>40.445278000000002</v>
      </c>
      <c r="F155" s="2">
        <v>-80.420833000000002</v>
      </c>
      <c r="G155" s="20">
        <v>1</v>
      </c>
      <c r="H155" s="20"/>
      <c r="I155" s="20"/>
      <c r="J155" s="25"/>
      <c r="K155" s="3" t="e">
        <f>VLOOKUP(A155,#REF!,2,FALSE)</f>
        <v>#REF!</v>
      </c>
      <c r="L155" s="4" t="e">
        <f>VLOOKUP(A155,#REF!,4,FALSE)</f>
        <v>#REF!</v>
      </c>
      <c r="M155" s="4" t="str">
        <f t="shared" si="2"/>
        <v>421255001</v>
      </c>
    </row>
    <row r="156" spans="1:13">
      <c r="A156" s="33" t="s">
        <v>282</v>
      </c>
      <c r="B156" s="21" t="s">
        <v>283</v>
      </c>
      <c r="C156" s="20" t="s">
        <v>16</v>
      </c>
      <c r="D156" s="20">
        <v>3</v>
      </c>
      <c r="E156" s="2">
        <v>40.304693999999998</v>
      </c>
      <c r="F156" s="2">
        <v>-79.505667000000003</v>
      </c>
      <c r="G156" s="20">
        <v>1</v>
      </c>
      <c r="H156" s="20"/>
      <c r="I156" s="20"/>
      <c r="J156" s="25"/>
      <c r="K156" s="3" t="e">
        <f>VLOOKUP(A156,#REF!,2,FALSE)</f>
        <v>#REF!</v>
      </c>
      <c r="L156" s="4" t="e">
        <f>VLOOKUP(A156,#REF!,4,FALSE)</f>
        <v>#REF!</v>
      </c>
      <c r="M156" s="4" t="str">
        <f t="shared" si="2"/>
        <v>421290008</v>
      </c>
    </row>
    <row r="157" spans="1:13">
      <c r="A157" s="33" t="s">
        <v>373</v>
      </c>
      <c r="B157" s="21" t="s">
        <v>374</v>
      </c>
      <c r="C157" s="20" t="s">
        <v>16</v>
      </c>
      <c r="D157" s="20">
        <v>3</v>
      </c>
      <c r="E157" s="2">
        <v>39.965277999999998</v>
      </c>
      <c r="F157" s="2">
        <v>-76.699444</v>
      </c>
      <c r="G157" s="20">
        <v>1</v>
      </c>
      <c r="H157" s="20"/>
      <c r="I157" s="20"/>
      <c r="J157" s="25"/>
      <c r="K157" s="3" t="e">
        <f>VLOOKUP(A157,#REF!,2,FALSE)</f>
        <v>#REF!</v>
      </c>
      <c r="L157" s="4" t="e">
        <f>VLOOKUP(A157,#REF!,4,FALSE)</f>
        <v>#REF!</v>
      </c>
      <c r="M157" s="4" t="str">
        <f t="shared" si="2"/>
        <v>421330008</v>
      </c>
    </row>
    <row r="158" spans="1:13">
      <c r="A158" s="33" t="s">
        <v>418</v>
      </c>
      <c r="B158" s="21" t="s">
        <v>437</v>
      </c>
      <c r="C158" s="20" t="s">
        <v>291</v>
      </c>
      <c r="D158" s="20">
        <v>1</v>
      </c>
      <c r="E158" s="2">
        <v>41.841572999999997</v>
      </c>
      <c r="F158" s="2">
        <v>-71.360770000000002</v>
      </c>
      <c r="G158" s="20"/>
      <c r="H158" s="20">
        <v>1</v>
      </c>
      <c r="I158" s="20"/>
      <c r="J158" s="20">
        <v>1</v>
      </c>
      <c r="K158" s="3" t="e">
        <f>VLOOKUP(A158,#REF!,2,FALSE)</f>
        <v>#REF!</v>
      </c>
      <c r="L158" s="4" t="e">
        <f>VLOOKUP(A158,#REF!,4,FALSE)</f>
        <v>#REF!</v>
      </c>
      <c r="M158" s="4" t="str">
        <f t="shared" si="2"/>
        <v>440071010</v>
      </c>
    </row>
    <row r="159" spans="1:13">
      <c r="A159" s="33" t="s">
        <v>386</v>
      </c>
      <c r="B159" s="21" t="s">
        <v>387</v>
      </c>
      <c r="C159" s="20" t="s">
        <v>99</v>
      </c>
      <c r="D159" s="20">
        <v>4</v>
      </c>
      <c r="E159" s="2">
        <v>34.615366999999999</v>
      </c>
      <c r="F159" s="2">
        <v>-80.198786999999996</v>
      </c>
      <c r="G159" s="20">
        <v>1</v>
      </c>
      <c r="H159" s="20"/>
      <c r="I159" s="20"/>
      <c r="J159" s="25"/>
      <c r="K159" s="3" t="e">
        <f>VLOOKUP(A159,#REF!,2,FALSE)</f>
        <v>#REF!</v>
      </c>
      <c r="L159" s="4" t="e">
        <f>VLOOKUP(A159,#REF!,4,FALSE)</f>
        <v>#REF!</v>
      </c>
      <c r="M159" s="4" t="str">
        <f t="shared" si="2"/>
        <v>450250001</v>
      </c>
    </row>
    <row r="160" spans="1:13">
      <c r="A160" s="33" t="s">
        <v>162</v>
      </c>
      <c r="B160" s="21" t="s">
        <v>163</v>
      </c>
      <c r="C160" s="20" t="s">
        <v>99</v>
      </c>
      <c r="D160" s="20">
        <v>4</v>
      </c>
      <c r="E160" s="2">
        <v>34.853999999999999</v>
      </c>
      <c r="F160" s="2">
        <v>-82.412800000000004</v>
      </c>
      <c r="G160" s="20">
        <v>1</v>
      </c>
      <c r="H160" s="20"/>
      <c r="I160" s="20"/>
      <c r="J160" s="25"/>
      <c r="K160" s="3" t="e">
        <f>VLOOKUP(A160,#REF!,2,FALSE)</f>
        <v>#REF!</v>
      </c>
      <c r="L160" s="4" t="e">
        <f>VLOOKUP(A160,#REF!,4,FALSE)</f>
        <v>#REF!</v>
      </c>
      <c r="M160" s="4" t="str">
        <f t="shared" si="2"/>
        <v>450450015</v>
      </c>
    </row>
    <row r="161" spans="1:13">
      <c r="A161" s="33" t="s">
        <v>97</v>
      </c>
      <c r="B161" s="21" t="s">
        <v>98</v>
      </c>
      <c r="C161" s="20" t="s">
        <v>99</v>
      </c>
      <c r="D161" s="20">
        <v>4</v>
      </c>
      <c r="E161" s="2">
        <v>34.093958999999998</v>
      </c>
      <c r="F161" s="2">
        <v>-80.962304000000003</v>
      </c>
      <c r="G161" s="20"/>
      <c r="H161" s="20">
        <v>1</v>
      </c>
      <c r="I161" s="20"/>
      <c r="J161" s="20">
        <v>1</v>
      </c>
      <c r="K161" s="3" t="e">
        <f>VLOOKUP(A161,#REF!,2,FALSE)</f>
        <v>#REF!</v>
      </c>
      <c r="L161" s="4" t="e">
        <f>VLOOKUP(A161,#REF!,4,FALSE)</f>
        <v>#REF!</v>
      </c>
      <c r="M161" s="4" t="str">
        <f t="shared" si="2"/>
        <v>450790007</v>
      </c>
    </row>
    <row r="162" spans="1:13">
      <c r="A162" s="33" t="s">
        <v>340</v>
      </c>
      <c r="B162" s="21" t="s">
        <v>341</v>
      </c>
      <c r="C162" s="20" t="s">
        <v>342</v>
      </c>
      <c r="D162" s="20">
        <v>8</v>
      </c>
      <c r="E162" s="2">
        <v>43.547919999999998</v>
      </c>
      <c r="F162" s="2">
        <v>-96.700768999999994</v>
      </c>
      <c r="G162" s="20"/>
      <c r="H162" s="20">
        <v>1</v>
      </c>
      <c r="I162" s="20"/>
      <c r="J162" s="25"/>
      <c r="K162" s="3" t="e">
        <f>VLOOKUP(A162,#REF!,2,FALSE)</f>
        <v>#REF!</v>
      </c>
      <c r="L162" s="4" t="e">
        <f>VLOOKUP(A162,#REF!,4,FALSE)</f>
        <v>#REF!</v>
      </c>
      <c r="M162" s="4" t="str">
        <f t="shared" si="2"/>
        <v>460990008</v>
      </c>
    </row>
    <row r="163" spans="1:13">
      <c r="A163" s="33" t="s">
        <v>240</v>
      </c>
      <c r="B163" s="21" t="s">
        <v>241</v>
      </c>
      <c r="C163" s="20" t="s">
        <v>75</v>
      </c>
      <c r="D163" s="20">
        <v>4</v>
      </c>
      <c r="E163" s="2">
        <v>36.176326000000003</v>
      </c>
      <c r="F163" s="2">
        <v>-86.738901999999996</v>
      </c>
      <c r="G163" s="20">
        <v>1</v>
      </c>
      <c r="H163" s="20"/>
      <c r="I163" s="20"/>
      <c r="J163" s="25"/>
      <c r="K163" s="3" t="e">
        <f>VLOOKUP(A163,#REF!,2,FALSE)</f>
        <v>#REF!</v>
      </c>
      <c r="L163" s="4" t="e">
        <f>VLOOKUP(A163,#REF!,4,FALSE)</f>
        <v>#REF!</v>
      </c>
      <c r="M163" s="4" t="str">
        <f t="shared" si="2"/>
        <v>470370023</v>
      </c>
    </row>
    <row r="164" spans="1:13">
      <c r="A164" s="33" t="s">
        <v>73</v>
      </c>
      <c r="B164" s="21" t="s">
        <v>74</v>
      </c>
      <c r="C164" s="20" t="s">
        <v>75</v>
      </c>
      <c r="D164" s="20">
        <v>4</v>
      </c>
      <c r="E164" s="2">
        <v>35.050927999999999</v>
      </c>
      <c r="F164" s="2">
        <v>-85.292974999999998</v>
      </c>
      <c r="G164" s="20">
        <v>1</v>
      </c>
      <c r="H164" s="20"/>
      <c r="I164" s="20"/>
      <c r="J164" s="25"/>
      <c r="K164" s="3" t="e">
        <f>VLOOKUP(A164,#REF!,2,FALSE)</f>
        <v>#REF!</v>
      </c>
      <c r="L164" s="4" t="e">
        <f>VLOOKUP(A164,#REF!,4,FALSE)</f>
        <v>#REF!</v>
      </c>
      <c r="M164" s="4" t="str">
        <f t="shared" si="2"/>
        <v>470654002</v>
      </c>
    </row>
    <row r="165" spans="1:13">
      <c r="A165" s="33" t="s">
        <v>200</v>
      </c>
      <c r="B165" s="21" t="s">
        <v>201</v>
      </c>
      <c r="C165" s="20" t="s">
        <v>75</v>
      </c>
      <c r="D165" s="20">
        <v>4</v>
      </c>
      <c r="E165" s="2">
        <v>36.019185999999998</v>
      </c>
      <c r="F165" s="2">
        <v>-83.873810000000006</v>
      </c>
      <c r="G165" s="20">
        <v>1</v>
      </c>
      <c r="H165" s="20"/>
      <c r="I165" s="20"/>
      <c r="J165" s="25"/>
      <c r="K165" s="3" t="e">
        <f>VLOOKUP(A165,#REF!,2,FALSE)</f>
        <v>#REF!</v>
      </c>
      <c r="L165" s="4" t="e">
        <f>VLOOKUP(A165,#REF!,4,FALSE)</f>
        <v>#REF!</v>
      </c>
      <c r="M165" s="4" t="str">
        <f t="shared" si="2"/>
        <v>470931020</v>
      </c>
    </row>
    <row r="166" spans="1:13">
      <c r="A166" s="33" t="s">
        <v>206</v>
      </c>
      <c r="B166" s="21" t="s">
        <v>207</v>
      </c>
      <c r="C166" s="20" t="s">
        <v>75</v>
      </c>
      <c r="D166" s="20">
        <v>4</v>
      </c>
      <c r="E166" s="5">
        <v>35.116222999999998</v>
      </c>
      <c r="F166" s="5">
        <v>-87.470010000000002</v>
      </c>
      <c r="G166" s="20">
        <v>1</v>
      </c>
      <c r="H166" s="20"/>
      <c r="I166" s="20"/>
      <c r="J166" s="25"/>
      <c r="K166" s="3" t="e">
        <f>VLOOKUP(A166,#REF!,2,FALSE)</f>
        <v>#REF!</v>
      </c>
      <c r="L166" s="4" t="e">
        <f>VLOOKUP(A166,#REF!,4,FALSE)</f>
        <v>#REF!</v>
      </c>
      <c r="M166" s="4" t="str">
        <f t="shared" si="2"/>
        <v>470990002</v>
      </c>
    </row>
    <row r="167" spans="1:13">
      <c r="A167" s="33" t="s">
        <v>225</v>
      </c>
      <c r="B167" s="21" t="s">
        <v>424</v>
      </c>
      <c r="C167" s="20" t="s">
        <v>75</v>
      </c>
      <c r="D167" s="20">
        <v>4</v>
      </c>
      <c r="E167" s="5">
        <v>35.151193999999997</v>
      </c>
      <c r="F167" s="5">
        <v>-90.041559000000007</v>
      </c>
      <c r="G167" s="20"/>
      <c r="H167" s="20">
        <v>1</v>
      </c>
      <c r="I167" s="20"/>
      <c r="J167" s="20">
        <v>1</v>
      </c>
      <c r="K167" s="3" t="e">
        <f>VLOOKUP(A167,#REF!,2,FALSE)</f>
        <v>#REF!</v>
      </c>
      <c r="L167" s="4" t="e">
        <f>VLOOKUP(A167,#REF!,4,FALSE)</f>
        <v>#REF!</v>
      </c>
      <c r="M167" s="4" t="str">
        <f t="shared" si="2"/>
        <v>471570075</v>
      </c>
    </row>
    <row r="168" spans="1:13">
      <c r="A168" s="33" t="s">
        <v>388</v>
      </c>
      <c r="B168" s="22" t="s">
        <v>389</v>
      </c>
      <c r="C168" s="20" t="s">
        <v>29</v>
      </c>
      <c r="D168" s="20">
        <v>6</v>
      </c>
      <c r="E168" s="2">
        <v>29.302499999999998</v>
      </c>
      <c r="F168" s="2">
        <v>-103.16782000000001</v>
      </c>
      <c r="G168" s="20">
        <v>1</v>
      </c>
      <c r="H168" s="20"/>
      <c r="I168" s="20"/>
      <c r="J168" s="25"/>
      <c r="K168" s="3" t="e">
        <f>VLOOKUP(A168,#REF!,2,FALSE)</f>
        <v>#REF!</v>
      </c>
      <c r="L168" s="4" t="e">
        <f>VLOOKUP(A168,#REF!,4,FALSE)</f>
        <v>#REF!</v>
      </c>
      <c r="M168" s="4" t="str">
        <f t="shared" si="2"/>
        <v>480430101</v>
      </c>
    </row>
    <row r="169" spans="1:13">
      <c r="A169" s="33" t="s">
        <v>390</v>
      </c>
      <c r="B169" s="22" t="s">
        <v>391</v>
      </c>
      <c r="C169" s="20" t="s">
        <v>29</v>
      </c>
      <c r="D169" s="20">
        <v>6</v>
      </c>
      <c r="E169" s="5">
        <v>26.069610000000001</v>
      </c>
      <c r="F169" s="5">
        <v>-97.162205999999998</v>
      </c>
      <c r="G169" s="20">
        <v>1</v>
      </c>
      <c r="H169" s="20"/>
      <c r="I169" s="20"/>
      <c r="J169" s="25"/>
      <c r="K169" s="3" t="e">
        <f>VLOOKUP(A169,#REF!,2,FALSE)</f>
        <v>#REF!</v>
      </c>
      <c r="L169" s="4" t="e">
        <f>VLOOKUP(A169,#REF!,4,FALSE)</f>
        <v>#REF!</v>
      </c>
      <c r="M169" s="4" t="str">
        <f t="shared" si="2"/>
        <v>480612004</v>
      </c>
    </row>
    <row r="170" spans="1:13">
      <c r="A170" s="33" t="s">
        <v>110</v>
      </c>
      <c r="B170" s="22" t="s">
        <v>111</v>
      </c>
      <c r="C170" s="20" t="s">
        <v>29</v>
      </c>
      <c r="D170" s="20">
        <v>6</v>
      </c>
      <c r="E170" s="5">
        <v>32.774262</v>
      </c>
      <c r="F170" s="5">
        <v>-96.797685999999999</v>
      </c>
      <c r="G170" s="20"/>
      <c r="H170" s="20">
        <v>1</v>
      </c>
      <c r="I170" s="20"/>
      <c r="J170" s="25"/>
      <c r="K170" s="3" t="e">
        <f>VLOOKUP(A170,#REF!,2,FALSE)</f>
        <v>#REF!</v>
      </c>
      <c r="L170" s="4" t="e">
        <f>VLOOKUP(A170,#REF!,4,FALSE)</f>
        <v>#REF!</v>
      </c>
      <c r="M170" s="4" t="str">
        <f t="shared" si="2"/>
        <v>481130050</v>
      </c>
    </row>
    <row r="171" spans="1:13">
      <c r="A171" s="33" t="s">
        <v>112</v>
      </c>
      <c r="B171" s="21" t="s">
        <v>433</v>
      </c>
      <c r="C171" s="20" t="s">
        <v>29</v>
      </c>
      <c r="D171" s="20">
        <v>6</v>
      </c>
      <c r="E171" s="2">
        <v>32.819952000000001</v>
      </c>
      <c r="F171" s="2">
        <v>-96.860082000000006</v>
      </c>
      <c r="G171" s="20"/>
      <c r="H171" s="20"/>
      <c r="I171" s="20">
        <v>1</v>
      </c>
      <c r="J171" s="20">
        <v>1</v>
      </c>
      <c r="K171" s="3" t="e">
        <f>VLOOKUP(A171,#REF!,2,FALSE)</f>
        <v>#REF!</v>
      </c>
      <c r="L171" s="4" t="e">
        <f>VLOOKUP(A171,#REF!,4,FALSE)</f>
        <v>#REF!</v>
      </c>
      <c r="M171" s="4" t="str">
        <f t="shared" si="2"/>
        <v>481130069</v>
      </c>
    </row>
    <row r="172" spans="1:13">
      <c r="A172" s="33" t="s">
        <v>141</v>
      </c>
      <c r="B172" s="21" t="s">
        <v>142</v>
      </c>
      <c r="C172" s="20" t="s">
        <v>29</v>
      </c>
      <c r="D172" s="20">
        <v>6</v>
      </c>
      <c r="E172" s="5">
        <v>31.765698</v>
      </c>
      <c r="F172" s="5">
        <v>-106.45522</v>
      </c>
      <c r="G172" s="20"/>
      <c r="H172" s="20">
        <v>1</v>
      </c>
      <c r="I172" s="20"/>
      <c r="J172" s="20">
        <v>1</v>
      </c>
      <c r="K172" s="3" t="e">
        <f>VLOOKUP(A172,#REF!,2,FALSE)</f>
        <v>#REF!</v>
      </c>
      <c r="L172" s="4" t="e">
        <f>VLOOKUP(A172,#REF!,4,FALSE)</f>
        <v>#REF!</v>
      </c>
      <c r="M172" s="4" t="str">
        <f t="shared" si="2"/>
        <v>481410044</v>
      </c>
    </row>
    <row r="173" spans="1:13">
      <c r="A173" s="33" t="s">
        <v>143</v>
      </c>
      <c r="B173" s="22" t="s">
        <v>144</v>
      </c>
      <c r="C173" s="20" t="s">
        <v>29</v>
      </c>
      <c r="D173" s="20">
        <v>6</v>
      </c>
      <c r="E173" s="2">
        <v>31.758531999999999</v>
      </c>
      <c r="F173" s="2">
        <v>-106.501045</v>
      </c>
      <c r="G173" s="20">
        <v>1</v>
      </c>
      <c r="H173" s="20"/>
      <c r="I173" s="20"/>
      <c r="J173" s="25"/>
      <c r="K173" s="3" t="e">
        <f>VLOOKUP(A173,#REF!,2,FALSE)</f>
        <v>#REF!</v>
      </c>
      <c r="L173" s="4" t="e">
        <f>VLOOKUP(A173,#REF!,4,FALSE)</f>
        <v>#REF!</v>
      </c>
      <c r="M173" s="4" t="str">
        <f t="shared" si="2"/>
        <v>481410053</v>
      </c>
    </row>
    <row r="174" spans="1:13">
      <c r="A174" s="33" t="s">
        <v>113</v>
      </c>
      <c r="B174" s="22" t="s">
        <v>114</v>
      </c>
      <c r="C174" s="20" t="s">
        <v>29</v>
      </c>
      <c r="D174" s="20">
        <v>6</v>
      </c>
      <c r="E174" s="2">
        <v>32.482199999999999</v>
      </c>
      <c r="F174" s="2">
        <v>-97.026899999999998</v>
      </c>
      <c r="G174" s="20">
        <v>1</v>
      </c>
      <c r="H174" s="20"/>
      <c r="I174" s="20"/>
      <c r="J174" s="25"/>
      <c r="K174" s="3" t="e">
        <f>VLOOKUP(A174,#REF!,2,FALSE)</f>
        <v>#REF!</v>
      </c>
      <c r="L174" s="4" t="e">
        <f>VLOOKUP(A174,#REF!,4,FALSE)</f>
        <v>#REF!</v>
      </c>
      <c r="M174" s="4" t="str">
        <f t="shared" si="2"/>
        <v>481990016</v>
      </c>
    </row>
    <row r="175" spans="1:13">
      <c r="A175" s="33" t="s">
        <v>176</v>
      </c>
      <c r="B175" s="22" t="s">
        <v>177</v>
      </c>
      <c r="C175" s="20" t="s">
        <v>29</v>
      </c>
      <c r="D175" s="20">
        <v>6</v>
      </c>
      <c r="E175" s="5">
        <v>29.901036999999999</v>
      </c>
      <c r="F175" s="5">
        <v>-95.326125000000005</v>
      </c>
      <c r="G175" s="20"/>
      <c r="H175" s="20">
        <v>1</v>
      </c>
      <c r="I175" s="20"/>
      <c r="J175" s="25"/>
      <c r="K175" s="3" t="e">
        <f>VLOOKUP(A175,#REF!,2,FALSE)</f>
        <v>#REF!</v>
      </c>
      <c r="L175" s="4" t="e">
        <f>VLOOKUP(A175,#REF!,4,FALSE)</f>
        <v>#REF!</v>
      </c>
      <c r="M175" s="4" t="str">
        <f t="shared" si="2"/>
        <v>482010024</v>
      </c>
    </row>
    <row r="176" spans="1:13">
      <c r="A176" s="33" t="s">
        <v>173</v>
      </c>
      <c r="B176" s="21" t="s">
        <v>174</v>
      </c>
      <c r="C176" s="20" t="s">
        <v>29</v>
      </c>
      <c r="D176" s="20">
        <v>6</v>
      </c>
      <c r="E176" s="18">
        <v>29.670024999999999</v>
      </c>
      <c r="F176" s="18">
        <v>-95.128507999999997</v>
      </c>
      <c r="G176" s="20"/>
      <c r="H176" s="20">
        <v>1</v>
      </c>
      <c r="I176" s="20"/>
      <c r="J176" s="20">
        <v>1</v>
      </c>
      <c r="K176" s="3" t="e">
        <f>VLOOKUP(A176,#REF!,2,FALSE)</f>
        <v>#REF!</v>
      </c>
      <c r="L176" s="4" t="e">
        <f>VLOOKUP(A176,#REF!,4,FALSE)</f>
        <v>#REF!</v>
      </c>
      <c r="M176" s="4" t="str">
        <f t="shared" si="2"/>
        <v>482011039</v>
      </c>
    </row>
    <row r="177" spans="1:13">
      <c r="A177" s="33" t="s">
        <v>173</v>
      </c>
      <c r="B177" s="24" t="s">
        <v>175</v>
      </c>
      <c r="C177" s="20" t="s">
        <v>29</v>
      </c>
      <c r="D177" s="20">
        <v>6</v>
      </c>
      <c r="E177" s="18">
        <v>29.670024999999999</v>
      </c>
      <c r="F177" s="18">
        <v>-95.128507999999997</v>
      </c>
      <c r="G177" s="20">
        <v>1</v>
      </c>
      <c r="H177" s="20"/>
      <c r="I177" s="20"/>
      <c r="J177" s="20"/>
      <c r="K177" s="3" t="e">
        <f>VLOOKUP(A177,#REF!,2,FALSE)</f>
        <v>#REF!</v>
      </c>
      <c r="L177" s="4" t="e">
        <f>VLOOKUP(A177,#REF!,4,FALSE)</f>
        <v>#REF!</v>
      </c>
      <c r="M177" s="4" t="str">
        <f t="shared" si="2"/>
        <v>482011039</v>
      </c>
    </row>
    <row r="178" spans="1:13">
      <c r="A178" s="33" t="s">
        <v>223</v>
      </c>
      <c r="B178" s="21" t="s">
        <v>224</v>
      </c>
      <c r="C178" s="20" t="s">
        <v>29</v>
      </c>
      <c r="D178" s="20">
        <v>6</v>
      </c>
      <c r="E178" s="5">
        <v>32.668987000000001</v>
      </c>
      <c r="F178" s="5">
        <v>-94.167456999999999</v>
      </c>
      <c r="G178" s="20">
        <v>1</v>
      </c>
      <c r="H178" s="20"/>
      <c r="I178" s="20"/>
      <c r="J178" s="25"/>
      <c r="K178" s="3" t="e">
        <f>VLOOKUP(A178,#REF!,2,FALSE)</f>
        <v>#REF!</v>
      </c>
      <c r="L178" s="4" t="e">
        <f>VLOOKUP(A178,#REF!,4,FALSE)</f>
        <v>#REF!</v>
      </c>
      <c r="M178" s="4" t="str">
        <f t="shared" si="2"/>
        <v>482030002</v>
      </c>
    </row>
    <row r="179" spans="1:13">
      <c r="A179" s="33" t="s">
        <v>40</v>
      </c>
      <c r="B179" s="22" t="s">
        <v>41</v>
      </c>
      <c r="C179" s="20" t="s">
        <v>29</v>
      </c>
      <c r="D179" s="20">
        <v>6</v>
      </c>
      <c r="E179" s="2">
        <v>29.922919</v>
      </c>
      <c r="F179" s="2">
        <v>-93.909028000000006</v>
      </c>
      <c r="G179" s="20">
        <v>1</v>
      </c>
      <c r="H179" s="20"/>
      <c r="I179" s="20"/>
      <c r="J179" s="25"/>
      <c r="K179" s="3" t="e">
        <f>VLOOKUP(A179,#REF!,2,FALSE)</f>
        <v>#REF!</v>
      </c>
      <c r="L179" s="4" t="e">
        <f>VLOOKUP(A179,#REF!,4,FALSE)</f>
        <v>#REF!</v>
      </c>
      <c r="M179" s="4" t="str">
        <f t="shared" si="2"/>
        <v>482450021</v>
      </c>
    </row>
    <row r="180" spans="1:13">
      <c r="A180" s="33" t="s">
        <v>219</v>
      </c>
      <c r="B180" s="22" t="s">
        <v>220</v>
      </c>
      <c r="C180" s="20" t="s">
        <v>29</v>
      </c>
      <c r="D180" s="20">
        <v>6</v>
      </c>
      <c r="E180" s="2">
        <v>33.590764</v>
      </c>
      <c r="F180" s="2">
        <v>-101.850419</v>
      </c>
      <c r="G180" s="20">
        <v>1</v>
      </c>
      <c r="H180" s="20"/>
      <c r="I180" s="20"/>
      <c r="J180" s="25"/>
      <c r="K180" s="3" t="e">
        <f>VLOOKUP(A180,#REF!,2,FALSE)</f>
        <v>#REF!</v>
      </c>
      <c r="L180" s="4" t="e">
        <f>VLOOKUP(A180,#REF!,4,FALSE)</f>
        <v>#REF!</v>
      </c>
      <c r="M180" s="4" t="str">
        <f t="shared" si="2"/>
        <v>483030325</v>
      </c>
    </row>
    <row r="181" spans="1:13">
      <c r="A181" s="33" t="s">
        <v>108</v>
      </c>
      <c r="B181" s="22" t="s">
        <v>109</v>
      </c>
      <c r="C181" s="20" t="s">
        <v>29</v>
      </c>
      <c r="D181" s="20">
        <v>6</v>
      </c>
      <c r="E181" s="5">
        <v>27.811813999999998</v>
      </c>
      <c r="F181" s="5">
        <v>-97.465700999999996</v>
      </c>
      <c r="G181" s="20"/>
      <c r="H181" s="20">
        <v>1</v>
      </c>
      <c r="I181" s="20"/>
      <c r="J181" s="25"/>
      <c r="K181" s="3" t="e">
        <f>VLOOKUP(A181,#REF!,2,FALSE)</f>
        <v>#REF!</v>
      </c>
      <c r="L181" s="4" t="e">
        <f>VLOOKUP(A181,#REF!,4,FALSE)</f>
        <v>#REF!</v>
      </c>
      <c r="M181" s="4" t="str">
        <f t="shared" si="2"/>
        <v>483550034</v>
      </c>
    </row>
    <row r="182" spans="1:13">
      <c r="A182" s="33" t="s">
        <v>27</v>
      </c>
      <c r="B182" s="22" t="s">
        <v>28</v>
      </c>
      <c r="C182" s="20" t="s">
        <v>29</v>
      </c>
      <c r="D182" s="20">
        <v>6</v>
      </c>
      <c r="E182" s="5">
        <v>30.483167999999999</v>
      </c>
      <c r="F182" s="5">
        <v>-97.872300999999993</v>
      </c>
      <c r="G182" s="20">
        <v>1</v>
      </c>
      <c r="H182" s="20"/>
      <c r="I182" s="20"/>
      <c r="J182" s="25"/>
      <c r="K182" s="3" t="e">
        <f>VLOOKUP(A182,#REF!,2,FALSE)</f>
        <v>#REF!</v>
      </c>
      <c r="L182" s="4" t="e">
        <f>VLOOKUP(A182,#REF!,4,FALSE)</f>
        <v>#REF!</v>
      </c>
      <c r="M182" s="4" t="str">
        <f t="shared" si="2"/>
        <v>484530020</v>
      </c>
    </row>
    <row r="183" spans="1:13">
      <c r="A183" s="33" t="s">
        <v>260</v>
      </c>
      <c r="B183" s="21" t="s">
        <v>261</v>
      </c>
      <c r="C183" s="20" t="s">
        <v>262</v>
      </c>
      <c r="D183" s="20">
        <v>8</v>
      </c>
      <c r="E183" s="2">
        <v>40.902966999999997</v>
      </c>
      <c r="F183" s="2">
        <v>-111.884467</v>
      </c>
      <c r="G183" s="20">
        <v>1</v>
      </c>
      <c r="H183" s="20"/>
      <c r="I183" s="20"/>
      <c r="J183" s="25"/>
      <c r="K183" s="3" t="e">
        <f>VLOOKUP(A183,#REF!,2,FALSE)</f>
        <v>#REF!</v>
      </c>
      <c r="L183" s="4" t="e">
        <f>VLOOKUP(A183,#REF!,4,FALSE)</f>
        <v>#REF!</v>
      </c>
      <c r="M183" s="4" t="str">
        <f t="shared" si="2"/>
        <v>490110004</v>
      </c>
    </row>
    <row r="184" spans="1:13">
      <c r="A184" s="33" t="s">
        <v>320</v>
      </c>
      <c r="B184" s="21" t="s">
        <v>321</v>
      </c>
      <c r="C184" s="20" t="s">
        <v>262</v>
      </c>
      <c r="D184" s="20">
        <v>8</v>
      </c>
      <c r="E184" s="2">
        <v>40.736389000000003</v>
      </c>
      <c r="F184" s="2">
        <v>-111.87222199999999</v>
      </c>
      <c r="G184" s="20"/>
      <c r="H184" s="20">
        <v>1</v>
      </c>
      <c r="I184" s="20"/>
      <c r="J184" s="20">
        <v>1</v>
      </c>
      <c r="K184" s="3" t="e">
        <f>VLOOKUP(A184,#REF!,2,FALSE)</f>
        <v>#REF!</v>
      </c>
      <c r="L184" s="4" t="e">
        <f>VLOOKUP(A184,#REF!,4,FALSE)</f>
        <v>#REF!</v>
      </c>
      <c r="M184" s="4" t="str">
        <f t="shared" si="2"/>
        <v>490353006</v>
      </c>
    </row>
    <row r="185" spans="1:13">
      <c r="A185" s="33" t="s">
        <v>292</v>
      </c>
      <c r="B185" s="21" t="s">
        <v>293</v>
      </c>
      <c r="C185" s="20" t="s">
        <v>262</v>
      </c>
      <c r="D185" s="20">
        <v>8</v>
      </c>
      <c r="E185" s="2">
        <v>40.341388999999999</v>
      </c>
      <c r="F185" s="2">
        <v>-111.713611</v>
      </c>
      <c r="G185" s="20">
        <v>1</v>
      </c>
      <c r="H185" s="20"/>
      <c r="I185" s="20"/>
      <c r="J185" s="25"/>
      <c r="K185" s="3" t="e">
        <f>VLOOKUP(A185,#REF!,2,FALSE)</f>
        <v>#REF!</v>
      </c>
      <c r="L185" s="4" t="e">
        <f>VLOOKUP(A185,#REF!,4,FALSE)</f>
        <v>#REF!</v>
      </c>
      <c r="M185" s="4" t="str">
        <f t="shared" si="2"/>
        <v>490494001</v>
      </c>
    </row>
    <row r="186" spans="1:13">
      <c r="A186" s="33" t="s">
        <v>54</v>
      </c>
      <c r="B186" s="21" t="s">
        <v>438</v>
      </c>
      <c r="C186" s="20" t="s">
        <v>55</v>
      </c>
      <c r="D186" s="20">
        <v>1</v>
      </c>
      <c r="E186" s="2">
        <v>44.480277999999998</v>
      </c>
      <c r="F186" s="2">
        <v>-73.214444</v>
      </c>
      <c r="G186" s="20"/>
      <c r="H186" s="20"/>
      <c r="I186" s="20">
        <v>1</v>
      </c>
      <c r="J186" s="20">
        <v>1</v>
      </c>
      <c r="K186" s="3" t="e">
        <f>VLOOKUP(A186,#REF!,2,FALSE)</f>
        <v>#REF!</v>
      </c>
      <c r="L186" s="4" t="e">
        <f>VLOOKUP(A186,#REF!,4,FALSE)</f>
        <v>#REF!</v>
      </c>
      <c r="M186" s="4" t="str">
        <f t="shared" si="2"/>
        <v>500070012</v>
      </c>
    </row>
    <row r="187" spans="1:13">
      <c r="A187" s="33" t="s">
        <v>300</v>
      </c>
      <c r="B187" s="21" t="s">
        <v>431</v>
      </c>
      <c r="C187" s="20" t="s">
        <v>301</v>
      </c>
      <c r="D187" s="20">
        <v>3</v>
      </c>
      <c r="E187" s="5">
        <v>37.556519999999999</v>
      </c>
      <c r="F187" s="5">
        <v>-77.400270000000006</v>
      </c>
      <c r="G187" s="20"/>
      <c r="H187" s="20"/>
      <c r="I187" s="20">
        <v>1</v>
      </c>
      <c r="J187" s="20">
        <v>1</v>
      </c>
      <c r="K187" s="3" t="e">
        <f>VLOOKUP(A187,#REF!,2,FALSE)</f>
        <v>#REF!</v>
      </c>
      <c r="L187" s="4" t="e">
        <f>VLOOKUP(A187,#REF!,4,FALSE)</f>
        <v>#REF!</v>
      </c>
      <c r="M187" s="4" t="str">
        <f t="shared" si="2"/>
        <v>510870014</v>
      </c>
    </row>
    <row r="188" spans="1:13">
      <c r="A188" s="33" t="s">
        <v>288</v>
      </c>
      <c r="B188" s="21" t="s">
        <v>289</v>
      </c>
      <c r="C188" s="20" t="s">
        <v>290</v>
      </c>
      <c r="D188" s="20">
        <v>10</v>
      </c>
      <c r="E188" s="2">
        <v>45.648333000000001</v>
      </c>
      <c r="F188" s="2">
        <v>-122.586944</v>
      </c>
      <c r="G188" s="20">
        <v>1</v>
      </c>
      <c r="H188" s="20"/>
      <c r="I188" s="20"/>
      <c r="J188" s="25"/>
      <c r="K188" s="3" t="e">
        <f>VLOOKUP(A188,#REF!,2,FALSE)</f>
        <v>#REF!</v>
      </c>
      <c r="L188" s="4" t="e">
        <f>VLOOKUP(A188,#REF!,4,FALSE)</f>
        <v>#REF!</v>
      </c>
      <c r="M188" s="4" t="str">
        <f t="shared" si="2"/>
        <v>530110013</v>
      </c>
    </row>
    <row r="189" spans="1:13">
      <c r="A189" s="33" t="s">
        <v>334</v>
      </c>
      <c r="B189" s="21" t="s">
        <v>335</v>
      </c>
      <c r="C189" s="20" t="s">
        <v>290</v>
      </c>
      <c r="D189" s="20">
        <v>10</v>
      </c>
      <c r="E189" s="2">
        <v>47.568333000000003</v>
      </c>
      <c r="F189" s="2">
        <v>-122.30805599999999</v>
      </c>
      <c r="G189" s="20"/>
      <c r="H189" s="20"/>
      <c r="I189" s="20">
        <v>1</v>
      </c>
      <c r="J189" s="20">
        <v>1</v>
      </c>
      <c r="K189" s="3" t="e">
        <f>VLOOKUP(A189,#REF!,2,FALSE)</f>
        <v>#REF!</v>
      </c>
      <c r="L189" s="4" t="e">
        <f>VLOOKUP(A189,#REF!,4,FALSE)</f>
        <v>#REF!</v>
      </c>
      <c r="M189" s="4" t="str">
        <f t="shared" si="2"/>
        <v>530330080</v>
      </c>
    </row>
    <row r="190" spans="1:13">
      <c r="A190" s="33" t="s">
        <v>336</v>
      </c>
      <c r="B190" s="21" t="s">
        <v>337</v>
      </c>
      <c r="C190" s="20" t="s">
        <v>290</v>
      </c>
      <c r="D190" s="20">
        <v>10</v>
      </c>
      <c r="E190" s="2">
        <v>47.186399999999999</v>
      </c>
      <c r="F190" s="2">
        <v>-122.4517</v>
      </c>
      <c r="G190" s="20">
        <v>1</v>
      </c>
      <c r="H190" s="20"/>
      <c r="I190" s="20"/>
      <c r="J190" s="25"/>
      <c r="K190" s="3" t="e">
        <f>VLOOKUP(A190,#REF!,2,FALSE)</f>
        <v>#REF!</v>
      </c>
      <c r="L190" s="4" t="e">
        <f>VLOOKUP(A190,#REF!,4,FALSE)</f>
        <v>#REF!</v>
      </c>
      <c r="M190" s="4" t="str">
        <f t="shared" si="2"/>
        <v>530530029</v>
      </c>
    </row>
    <row r="191" spans="1:13">
      <c r="A191" s="33" t="s">
        <v>332</v>
      </c>
      <c r="B191" s="21" t="s">
        <v>333</v>
      </c>
      <c r="C191" s="20" t="s">
        <v>290</v>
      </c>
      <c r="D191" s="20">
        <v>10</v>
      </c>
      <c r="E191" s="5">
        <v>48.054315000000003</v>
      </c>
      <c r="F191" s="5">
        <v>-122.17152900000001</v>
      </c>
      <c r="G191" s="20">
        <v>1</v>
      </c>
      <c r="H191" s="20"/>
      <c r="I191" s="20"/>
      <c r="J191" s="25"/>
      <c r="K191" s="3" t="e">
        <f>VLOOKUP(A191,#REF!,2,FALSE)</f>
        <v>#REF!</v>
      </c>
      <c r="L191" s="4" t="e">
        <f>VLOOKUP(A191,#REF!,4,FALSE)</f>
        <v>#REF!</v>
      </c>
      <c r="M191" s="4" t="str">
        <f t="shared" si="2"/>
        <v>530611007</v>
      </c>
    </row>
    <row r="192" spans="1:13">
      <c r="A192" s="33" t="s">
        <v>371</v>
      </c>
      <c r="B192" s="21" t="s">
        <v>372</v>
      </c>
      <c r="C192" s="20" t="s">
        <v>290</v>
      </c>
      <c r="D192" s="20">
        <v>10</v>
      </c>
      <c r="E192" s="5">
        <v>46.598056</v>
      </c>
      <c r="F192" s="5">
        <v>-120.499167</v>
      </c>
      <c r="G192" s="20">
        <v>1</v>
      </c>
      <c r="H192" s="20"/>
      <c r="I192" s="20"/>
      <c r="J192" s="25"/>
      <c r="K192" s="3" t="e">
        <f>VLOOKUP(A192,#REF!,2,FALSE)</f>
        <v>#REF!</v>
      </c>
      <c r="L192" s="4" t="e">
        <f>VLOOKUP(A192,#REF!,4,FALSE)</f>
        <v>#REF!</v>
      </c>
      <c r="M192" s="4" t="str">
        <f t="shared" si="2"/>
        <v>530770009</v>
      </c>
    </row>
    <row r="193" spans="1:13">
      <c r="A193" s="33" t="s">
        <v>67</v>
      </c>
      <c r="B193" s="21" t="s">
        <v>68</v>
      </c>
      <c r="C193" s="20" t="s">
        <v>66</v>
      </c>
      <c r="D193" s="20">
        <v>3</v>
      </c>
      <c r="E193" s="2">
        <v>38.448833</v>
      </c>
      <c r="F193" s="2">
        <v>-81.684717000000006</v>
      </c>
      <c r="G193" s="20"/>
      <c r="H193" s="20"/>
      <c r="I193" s="20">
        <v>1</v>
      </c>
      <c r="J193" s="20">
        <v>1</v>
      </c>
      <c r="K193" s="3" t="e">
        <f>VLOOKUP(A193,#REF!,2,FALSE)</f>
        <v>#REF!</v>
      </c>
      <c r="L193" s="4" t="e">
        <f>VLOOKUP(A193,#REF!,4,FALSE)</f>
        <v>#REF!</v>
      </c>
      <c r="M193" s="4" t="str">
        <f t="shared" si="2"/>
        <v>540390011</v>
      </c>
    </row>
    <row r="194" spans="1:13">
      <c r="A194" s="33" t="s">
        <v>64</v>
      </c>
      <c r="B194" s="21" t="s">
        <v>65</v>
      </c>
      <c r="C194" s="20" t="s">
        <v>66</v>
      </c>
      <c r="D194" s="20">
        <v>3</v>
      </c>
      <c r="E194" s="2">
        <v>38.366182999999999</v>
      </c>
      <c r="F194" s="2">
        <v>-81.693717000000007</v>
      </c>
      <c r="G194" s="20">
        <v>1</v>
      </c>
      <c r="H194" s="20"/>
      <c r="I194" s="20"/>
      <c r="J194" s="25"/>
      <c r="K194" s="3" t="e">
        <f>VLOOKUP(A194,#REF!,2,FALSE)</f>
        <v>#REF!</v>
      </c>
      <c r="L194" s="4" t="e">
        <f>VLOOKUP(A194,#REF!,4,FALSE)</f>
        <v>#REF!</v>
      </c>
      <c r="M194" s="4" t="str">
        <f t="shared" si="2"/>
        <v>540391005</v>
      </c>
    </row>
    <row r="195" spans="1:13">
      <c r="A195" s="33" t="s">
        <v>366</v>
      </c>
      <c r="B195" s="21" t="s">
        <v>412</v>
      </c>
      <c r="C195" s="20" t="s">
        <v>66</v>
      </c>
      <c r="D195" s="20">
        <v>3</v>
      </c>
      <c r="E195" s="5">
        <v>39.915961000000003</v>
      </c>
      <c r="F195" s="5">
        <v>-80.733857999999998</v>
      </c>
      <c r="G195" s="20">
        <v>1</v>
      </c>
      <c r="H195" s="20"/>
      <c r="I195" s="20"/>
      <c r="J195" s="25"/>
      <c r="K195" s="3" t="e">
        <f>VLOOKUP(A195,#REF!,2,FALSE)</f>
        <v>#REF!</v>
      </c>
      <c r="L195" s="4" t="e">
        <f>VLOOKUP(A195,#REF!,4,FALSE)</f>
        <v>#REF!</v>
      </c>
      <c r="M195" s="4" t="str">
        <f t="shared" ref="M195:M201" si="3">LEFT(A195,2)&amp;MID(A195,4,3)&amp;(RIGHT(A195,4))</f>
        <v>540511002</v>
      </c>
    </row>
    <row r="196" spans="1:13">
      <c r="A196" s="33" t="s">
        <v>160</v>
      </c>
      <c r="B196" s="21" t="s">
        <v>161</v>
      </c>
      <c r="C196" s="20" t="s">
        <v>43</v>
      </c>
      <c r="D196" s="20">
        <v>5</v>
      </c>
      <c r="E196" s="5">
        <v>44.507004000000002</v>
      </c>
      <c r="F196" s="5">
        <v>-87.992977999999994</v>
      </c>
      <c r="G196" s="20">
        <v>1</v>
      </c>
      <c r="H196" s="20"/>
      <c r="I196" s="20"/>
      <c r="J196" s="25"/>
      <c r="K196" s="3" t="e">
        <f>VLOOKUP(A196,#REF!,2,FALSE)</f>
        <v>#REF!</v>
      </c>
      <c r="L196" s="4" t="e">
        <f>VLOOKUP(A196,#REF!,4,FALSE)</f>
        <v>#REF!</v>
      </c>
      <c r="M196" s="4" t="str">
        <f t="shared" si="3"/>
        <v>550090005</v>
      </c>
    </row>
    <row r="197" spans="1:13">
      <c r="A197" s="33" t="s">
        <v>42</v>
      </c>
      <c r="B197" s="21" t="s">
        <v>411</v>
      </c>
      <c r="C197" s="20" t="s">
        <v>43</v>
      </c>
      <c r="D197" s="20">
        <v>5</v>
      </c>
      <c r="E197" s="5">
        <v>43.466110999999998</v>
      </c>
      <c r="F197" s="5">
        <v>-88.621110999999999</v>
      </c>
      <c r="G197" s="20"/>
      <c r="H197" s="20">
        <v>1</v>
      </c>
      <c r="I197" s="20"/>
      <c r="J197" s="20"/>
      <c r="K197" s="3" t="e">
        <f>VLOOKUP(A197,#REF!,2,FALSE)</f>
        <v>#REF!</v>
      </c>
      <c r="L197" s="4" t="e">
        <f>VLOOKUP(A197,#REF!,4,FALSE)</f>
        <v>#REF!</v>
      </c>
      <c r="M197" s="4" t="str">
        <f t="shared" si="3"/>
        <v>550270001</v>
      </c>
    </row>
    <row r="198" spans="1:13">
      <c r="A198" s="33" t="s">
        <v>227</v>
      </c>
      <c r="B198" s="21" t="s">
        <v>228</v>
      </c>
      <c r="C198" s="20" t="s">
        <v>43</v>
      </c>
      <c r="D198" s="20">
        <v>5</v>
      </c>
      <c r="E198" s="5">
        <v>43.061</v>
      </c>
      <c r="F198" s="5">
        <v>-87.912000000000006</v>
      </c>
      <c r="G198" s="20"/>
      <c r="H198" s="20">
        <v>1</v>
      </c>
      <c r="I198" s="20"/>
      <c r="J198" s="20">
        <v>1</v>
      </c>
      <c r="K198" s="3" t="e">
        <f>VLOOKUP(A198,#REF!,2,FALSE)</f>
        <v>#REF!</v>
      </c>
      <c r="L198" s="4" t="e">
        <f>VLOOKUP(A198,#REF!,4,FALSE)</f>
        <v>#REF!</v>
      </c>
      <c r="M198" s="4" t="str">
        <f t="shared" si="3"/>
        <v>550790026</v>
      </c>
    </row>
    <row r="199" spans="1:13">
      <c r="A199" s="33" t="s">
        <v>392</v>
      </c>
      <c r="B199" s="21" t="s">
        <v>393</v>
      </c>
      <c r="C199" s="20" t="s">
        <v>43</v>
      </c>
      <c r="D199" s="20">
        <v>5</v>
      </c>
      <c r="E199" s="5">
        <v>45.203885</v>
      </c>
      <c r="F199" s="5">
        <v>-90.600122999999996</v>
      </c>
      <c r="G199" s="20">
        <v>1</v>
      </c>
      <c r="H199" s="20"/>
      <c r="I199" s="20"/>
      <c r="J199" s="25"/>
      <c r="K199" s="3" t="e">
        <f>VLOOKUP(A199,#REF!,2,FALSE)</f>
        <v>#REF!</v>
      </c>
      <c r="L199" s="4" t="e">
        <f>VLOOKUP(A199,#REF!,4,FALSE)</f>
        <v>#REF!</v>
      </c>
      <c r="M199" s="4" t="str">
        <f t="shared" si="3"/>
        <v>551198001</v>
      </c>
    </row>
    <row r="200" spans="1:13">
      <c r="A200" s="33" t="s">
        <v>229</v>
      </c>
      <c r="B200" s="21" t="s">
        <v>230</v>
      </c>
      <c r="C200" s="20" t="s">
        <v>43</v>
      </c>
      <c r="D200" s="20">
        <v>5</v>
      </c>
      <c r="E200" s="5">
        <v>43.020074999999999</v>
      </c>
      <c r="F200" s="5">
        <v>-88.215069999999997</v>
      </c>
      <c r="G200" s="20">
        <v>1</v>
      </c>
      <c r="H200" s="20"/>
      <c r="I200" s="20"/>
      <c r="J200" s="25"/>
      <c r="K200" s="3" t="e">
        <f>VLOOKUP(A200,#REF!,2,FALSE)</f>
        <v>#REF!</v>
      </c>
      <c r="L200" s="4" t="e">
        <f>VLOOKUP(A200,#REF!,4,FALSE)</f>
        <v>#REF!</v>
      </c>
      <c r="M200" s="4" t="str">
        <f t="shared" si="3"/>
        <v>551330027</v>
      </c>
    </row>
    <row r="201" spans="1:13">
      <c r="A201" s="33" t="s">
        <v>413</v>
      </c>
      <c r="B201" s="21" t="s">
        <v>414</v>
      </c>
      <c r="C201" s="20" t="s">
        <v>415</v>
      </c>
      <c r="D201" s="20">
        <v>5</v>
      </c>
      <c r="E201" s="2">
        <v>41.182226999999997</v>
      </c>
      <c r="F201" s="2">
        <v>-104.778334</v>
      </c>
      <c r="G201" s="20"/>
      <c r="H201" s="20"/>
      <c r="I201" s="20">
        <v>1</v>
      </c>
      <c r="J201" s="25"/>
      <c r="K201" s="3" t="e">
        <f>VLOOKUP(A201,#REF!,2,FALSE)</f>
        <v>#REF!</v>
      </c>
      <c r="L201" s="4" t="e">
        <f>VLOOKUP(A201,#REF!,4,FALSE)</f>
        <v>#REF!</v>
      </c>
      <c r="M201" s="4" t="str">
        <f t="shared" si="3"/>
        <v>560210100</v>
      </c>
    </row>
    <row r="202" spans="1:13" ht="15.75" thickBot="1">
      <c r="A202" s="35" t="s">
        <v>328</v>
      </c>
      <c r="B202" s="36" t="s">
        <v>421</v>
      </c>
      <c r="C202" s="37" t="s">
        <v>329</v>
      </c>
      <c r="D202" s="37">
        <v>2</v>
      </c>
      <c r="E202" s="38">
        <v>18.416667</v>
      </c>
      <c r="F202" s="38">
        <v>-66.150833000000006</v>
      </c>
      <c r="G202" s="37"/>
      <c r="H202" s="37"/>
      <c r="I202" s="37"/>
      <c r="J202" s="39">
        <v>1</v>
      </c>
      <c r="K202" s="3" t="e">
        <f>VLOOKUP(A202,#REF!,2,FALSE)</f>
        <v>#REF!</v>
      </c>
      <c r="L202" s="4" t="e">
        <f>VLOOKUP(A202,#REF!,4,FALSE)</f>
        <v>#REF!</v>
      </c>
      <c r="M202" s="4" t="str">
        <f>LEFT(A202,2)&amp;MID(A202,4,3)&amp;(RIGHT(A202,4))</f>
        <v>720210006</v>
      </c>
    </row>
    <row r="203" spans="1: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3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3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3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3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</row>
  </sheetData>
  <autoFilter ref="A1:J238">
    <filterColumn colId="9"/>
  </autoFilter>
  <pageMargins left="0.7" right="0.7" top="0.75" bottom="0.75" header="0.3" footer="0.3"/>
  <pageSetup paperSize="5" scale="55" fitToHeight="4" orientation="landscape" r:id="rId1"/>
  <rowBreaks count="1" manualBreakCount="1">
    <brk id="1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CSN Sites</vt:lpstr>
      <vt:lpstr>Database</vt:lpstr>
      <vt:lpstr>'All CSN Sites'!Print_Titles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Landis</cp:lastModifiedBy>
  <cp:lastPrinted>2013-05-02T14:45:44Z</cp:lastPrinted>
  <dcterms:created xsi:type="dcterms:W3CDTF">2012-02-08T20:48:41Z</dcterms:created>
  <dcterms:modified xsi:type="dcterms:W3CDTF">2013-05-03T13:30:24Z</dcterms:modified>
</cp:coreProperties>
</file>